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. 총무\1-2. ★클린아이,홈페이지게시(현황 등)\홈페이지\2021년~2025년\"/>
    </mc:Choice>
  </mc:AlternateContent>
  <xr:revisionPtr revIDLastSave="0" documentId="13_ncr:1_{EB97AB4B-3942-4BCB-8621-848FA30C677F}" xr6:coauthVersionLast="47" xr6:coauthVersionMax="47" xr10:uidLastSave="{00000000-0000-0000-0000-000000000000}"/>
  <bookViews>
    <workbookView xWindow="-120" yWindow="-120" windowWidth="29040" windowHeight="15840" tabRatio="984" xr2:uid="{00000000-000D-0000-FFFF-FFFF00000000}"/>
  </bookViews>
  <sheets>
    <sheet name="2022" sheetId="56" r:id="rId1"/>
    <sheet name="2023" sheetId="55" r:id="rId2"/>
    <sheet name="2024" sheetId="5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57" l="1"/>
  <c r="X6" i="57"/>
  <c r="R6" i="57"/>
  <c r="AB6" i="57" s="1"/>
  <c r="N6" i="57"/>
  <c r="AA6" i="57" s="1"/>
  <c r="E6" i="57"/>
  <c r="S6" i="57" s="1"/>
  <c r="Y6" i="57" s="1"/>
  <c r="AB5" i="57"/>
  <c r="AA5" i="57"/>
  <c r="Z5" i="57"/>
  <c r="X5" i="57"/>
  <c r="R5" i="57"/>
  <c r="N5" i="57"/>
  <c r="E5" i="57"/>
  <c r="S5" i="57" s="1"/>
  <c r="Y5" i="57" s="1"/>
  <c r="Z6" i="56"/>
  <c r="N6" i="56"/>
  <c r="W6" i="56"/>
  <c r="T6" i="56"/>
  <c r="Q6" i="56"/>
  <c r="E6" i="56"/>
  <c r="Y6" i="56" s="1"/>
  <c r="W5" i="56"/>
  <c r="T5" i="56"/>
  <c r="Q5" i="56"/>
  <c r="N5" i="56"/>
  <c r="E5" i="56"/>
  <c r="AC5" i="57" l="1"/>
  <c r="AC6" i="57"/>
  <c r="U5" i="56"/>
  <c r="X5" i="56" s="1"/>
  <c r="U6" i="56"/>
  <c r="X6" i="56" s="1"/>
  <c r="W6" i="55" l="1"/>
  <c r="AA6" i="55" s="1"/>
  <c r="U6" i="55"/>
  <c r="Q6" i="55"/>
  <c r="N6" i="55"/>
  <c r="E6" i="55"/>
  <c r="AA5" i="55"/>
  <c r="U5" i="55"/>
  <c r="Q5" i="55"/>
  <c r="N5" i="55"/>
  <c r="E5" i="55"/>
  <c r="V6" i="55" l="1"/>
  <c r="AB6" i="55" s="1"/>
  <c r="V5" i="55"/>
  <c r="AB5" i="55" s="1"/>
  <c r="AD6" i="55"/>
  <c r="AC6" i="55"/>
</calcChain>
</file>

<file path=xl/sharedStrings.xml><?xml version="1.0" encoding="utf-8"?>
<sst xmlns="http://schemas.openxmlformats.org/spreadsheetml/2006/main" count="103" uniqueCount="55">
  <si>
    <t>4급</t>
  </si>
  <si>
    <t>5급</t>
  </si>
  <si>
    <t>6급</t>
  </si>
  <si>
    <t>7급</t>
  </si>
  <si>
    <t>8급</t>
  </si>
  <si>
    <t>9급</t>
  </si>
  <si>
    <t>구분</t>
    <phoneticPr fontId="10" type="noConversion"/>
  </si>
  <si>
    <t>정관(직제규정)</t>
    <phoneticPr fontId="10" type="noConversion"/>
  </si>
  <si>
    <t xml:space="preserve">정관(직제규정) 외 </t>
    <phoneticPr fontId="10" type="noConversion"/>
  </si>
  <si>
    <t>총계</t>
    <phoneticPr fontId="10" type="noConversion"/>
  </si>
  <si>
    <t>이사장</t>
    <phoneticPr fontId="10" type="noConversion"/>
  </si>
  <si>
    <t>상임이사</t>
    <phoneticPr fontId="10" type="noConversion"/>
  </si>
  <si>
    <t>2급</t>
    <phoneticPr fontId="10" type="noConversion"/>
  </si>
  <si>
    <t>3급</t>
  </si>
  <si>
    <t>소계</t>
    <phoneticPr fontId="10" type="noConversion"/>
  </si>
  <si>
    <t>정원</t>
    <phoneticPr fontId="10" type="noConversion"/>
  </si>
  <si>
    <t>현원</t>
    <phoneticPr fontId="10" type="noConversion"/>
  </si>
  <si>
    <t>일반직 
계</t>
    <phoneticPr fontId="10" type="noConversion"/>
  </si>
  <si>
    <t>공무직 
계</t>
    <phoneticPr fontId="10" type="noConversion"/>
  </si>
  <si>
    <t>임원
계</t>
    <phoneticPr fontId="10" type="noConversion"/>
  </si>
  <si>
    <t>기간제</t>
    <phoneticPr fontId="10" type="noConversion"/>
  </si>
  <si>
    <t>공무직
(경륜)</t>
    <phoneticPr fontId="10" type="noConversion"/>
  </si>
  <si>
    <t>공무직
(레포츠)</t>
    <phoneticPr fontId="10" type="noConversion"/>
  </si>
  <si>
    <t>공무직
(공영)</t>
    <phoneticPr fontId="10" type="noConversion"/>
  </si>
  <si>
    <t>기간제
(인턴)</t>
    <phoneticPr fontId="10" type="noConversion"/>
  </si>
  <si>
    <t>초단
시간</t>
    <phoneticPr fontId="10" type="noConversion"/>
  </si>
  <si>
    <t>사이클
팀</t>
    <phoneticPr fontId="10" type="noConversion"/>
  </si>
  <si>
    <t>계</t>
    <phoneticPr fontId="10" type="noConversion"/>
  </si>
  <si>
    <t>월</t>
    <phoneticPr fontId="10" type="noConversion"/>
  </si>
  <si>
    <t>임원 계</t>
    <phoneticPr fontId="10" type="noConversion"/>
  </si>
  <si>
    <t>일반직 계</t>
    <phoneticPr fontId="10" type="noConversion"/>
  </si>
  <si>
    <t>연봉계약직
(경륜사업)</t>
    <phoneticPr fontId="10" type="noConversion"/>
  </si>
  <si>
    <t>연봉계약직
(공영자전거)</t>
    <phoneticPr fontId="10" type="noConversion"/>
  </si>
  <si>
    <t>연봉계약직계</t>
    <phoneticPr fontId="10" type="noConversion"/>
  </si>
  <si>
    <t>공무직
(경륜사업)</t>
    <phoneticPr fontId="10" type="noConversion"/>
  </si>
  <si>
    <t>공무직
(공영자전거)</t>
    <phoneticPr fontId="10" type="noConversion"/>
  </si>
  <si>
    <t>공무직 계</t>
    <phoneticPr fontId="10" type="noConversion"/>
  </si>
  <si>
    <t>사이클팀</t>
    <phoneticPr fontId="10" type="noConversion"/>
  </si>
  <si>
    <t>연봉계약직
계</t>
    <phoneticPr fontId="10" type="noConversion"/>
  </si>
  <si>
    <t>임원+일반직+연봉</t>
    <phoneticPr fontId="1" type="noConversion"/>
  </si>
  <si>
    <t>임원+일반직+연봉</t>
  </si>
  <si>
    <t>연봉계약직
(경륜)</t>
    <phoneticPr fontId="10" type="noConversion"/>
  </si>
  <si>
    <t>연봉계약직
(공영)</t>
    <phoneticPr fontId="10" type="noConversion"/>
  </si>
  <si>
    <t>(2023.12.31. 현재, 단위:명)</t>
    <phoneticPr fontId="1" type="noConversion"/>
  </si>
  <si>
    <t>2022년도 창원레포츠파크 월별 정·현원 현황</t>
    <phoneticPr fontId="10" type="noConversion"/>
  </si>
  <si>
    <t>일반직+연봉</t>
    <phoneticPr fontId="1" type="noConversion"/>
  </si>
  <si>
    <r>
      <rPr>
        <b/>
        <sz val="11"/>
        <color indexed="8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                                                                                                                                                                      (2022.12.31. 현재, 단위:명)</t>
    </r>
    <phoneticPr fontId="10" type="noConversion"/>
  </si>
  <si>
    <t>2023년도 창원레포츠파크 정·현원 현황</t>
    <phoneticPr fontId="10" type="noConversion"/>
  </si>
  <si>
    <t>2024년도 창원레포츠파크 월별 정·현원 현황</t>
    <phoneticPr fontId="10" type="noConversion"/>
  </si>
  <si>
    <t>임원</t>
    <phoneticPr fontId="1" type="noConversion"/>
  </si>
  <si>
    <t>일반직</t>
    <phoneticPr fontId="1" type="noConversion"/>
  </si>
  <si>
    <t>공무직</t>
    <phoneticPr fontId="1" type="noConversion"/>
  </si>
  <si>
    <t>계</t>
    <phoneticPr fontId="1" type="noConversion"/>
  </si>
  <si>
    <t>기관명</t>
    <phoneticPr fontId="10" type="noConversion"/>
  </si>
  <si>
    <t>(2024.12.31. 현재, 단위:명)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</si>
</sst>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6"/>
      <color theme="1"/>
      <name val="HY헤드라인M"/>
      <family val="1"/>
      <charset val="129"/>
    </font>
    <font>
      <sz val="18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20">
      <alignment vertical="center"/>
    </xf>
    <xf numFmtId="0" fontId="4" fillId="6" borderId="1" xfId="20" applyFill="1" applyBorder="1" applyAlignment="1">
      <alignment horizontal="center" vertical="center"/>
    </xf>
    <xf numFmtId="0" fontId="4" fillId="4" borderId="1" xfId="20" applyFill="1" applyBorder="1" applyAlignment="1">
      <alignment horizontal="center" vertical="center"/>
    </xf>
    <xf numFmtId="0" fontId="2" fillId="6" borderId="3" xfId="20" applyFont="1" applyFill="1" applyBorder="1" applyAlignment="1">
      <alignment horizontal="center" vertical="center"/>
    </xf>
    <xf numFmtId="0" fontId="2" fillId="4" borderId="3" xfId="20" applyFont="1" applyFill="1" applyBorder="1" applyAlignment="1">
      <alignment horizontal="center" vertical="center"/>
    </xf>
    <xf numFmtId="0" fontId="2" fillId="6" borderId="4" xfId="20" applyFont="1" applyFill="1" applyBorder="1" applyAlignment="1">
      <alignment horizontal="center" vertical="center"/>
    </xf>
    <xf numFmtId="0" fontId="2" fillId="4" borderId="4" xfId="20" applyFont="1" applyFill="1" applyBorder="1" applyAlignment="1">
      <alignment horizontal="center" vertical="center"/>
    </xf>
    <xf numFmtId="0" fontId="2" fillId="5" borderId="4" xfId="20" applyFont="1" applyFill="1" applyBorder="1" applyAlignment="1">
      <alignment horizontal="center" vertical="center"/>
    </xf>
    <xf numFmtId="0" fontId="2" fillId="4" borderId="2" xfId="20" applyFont="1" applyFill="1" applyBorder="1" applyAlignment="1">
      <alignment horizontal="center" vertical="center" wrapText="1"/>
    </xf>
    <xf numFmtId="0" fontId="2" fillId="2" borderId="2" xfId="20" applyFont="1" applyFill="1" applyBorder="1" applyAlignment="1">
      <alignment horizontal="center" vertical="center" wrapText="1"/>
    </xf>
    <xf numFmtId="0" fontId="2" fillId="6" borderId="2" xfId="20" applyFont="1" applyFill="1" applyBorder="1" applyAlignment="1">
      <alignment horizontal="center" vertical="center" wrapText="1"/>
    </xf>
    <xf numFmtId="0" fontId="4" fillId="4" borderId="9" xfId="20" applyFill="1" applyBorder="1" applyAlignment="1">
      <alignment horizontal="center" vertical="center"/>
    </xf>
    <xf numFmtId="0" fontId="4" fillId="4" borderId="6" xfId="20" applyFill="1" applyBorder="1" applyAlignment="1">
      <alignment horizontal="center" vertical="center"/>
    </xf>
    <xf numFmtId="0" fontId="6" fillId="2" borderId="9" xfId="20" applyFont="1" applyFill="1" applyBorder="1" applyAlignment="1">
      <alignment horizontal="center" vertical="center" wrapText="1"/>
    </xf>
    <xf numFmtId="0" fontId="6" fillId="2" borderId="6" xfId="20" applyFont="1" applyFill="1" applyBorder="1" applyAlignment="1">
      <alignment horizontal="center" vertical="center" wrapText="1"/>
    </xf>
    <xf numFmtId="0" fontId="4" fillId="3" borderId="9" xfId="20" applyFill="1" applyBorder="1" applyAlignment="1">
      <alignment horizontal="center" vertical="center"/>
    </xf>
    <xf numFmtId="0" fontId="4" fillId="3" borderId="6" xfId="20" applyFill="1" applyBorder="1" applyAlignment="1">
      <alignment horizontal="center" vertical="center"/>
    </xf>
    <xf numFmtId="0" fontId="4" fillId="6" borderId="6" xfId="20" applyFill="1" applyBorder="1" applyAlignment="1">
      <alignment horizontal="center" vertical="center"/>
    </xf>
    <xf numFmtId="0" fontId="4" fillId="2" borderId="9" xfId="20" applyFill="1" applyBorder="1" applyAlignment="1">
      <alignment horizontal="center" vertical="center"/>
    </xf>
    <xf numFmtId="0" fontId="4" fillId="2" borderId="6" xfId="20" applyFill="1" applyBorder="1" applyAlignment="1">
      <alignment horizontal="center" vertical="center"/>
    </xf>
    <xf numFmtId="0" fontId="2" fillId="3" borderId="6" xfId="20" applyFont="1" applyFill="1" applyBorder="1" applyAlignment="1">
      <alignment horizontal="center" vertical="center"/>
    </xf>
    <xf numFmtId="0" fontId="12" fillId="6" borderId="6" xfId="20" applyFont="1" applyFill="1" applyBorder="1" applyAlignment="1">
      <alignment horizontal="center" vertical="center"/>
    </xf>
    <xf numFmtId="0" fontId="6" fillId="3" borderId="9" xfId="20" applyFont="1" applyFill="1" applyBorder="1" applyAlignment="1">
      <alignment horizontal="center" vertical="center"/>
    </xf>
    <xf numFmtId="0" fontId="6" fillId="3" borderId="9" xfId="20" applyFont="1" applyFill="1" applyBorder="1" applyAlignment="1">
      <alignment horizontal="center" vertical="center" wrapText="1"/>
    </xf>
    <xf numFmtId="0" fontId="2" fillId="2" borderId="10" xfId="20" applyFont="1" applyFill="1" applyBorder="1" applyAlignment="1">
      <alignment horizontal="center" vertical="center"/>
    </xf>
    <xf numFmtId="0" fontId="2" fillId="2" borderId="11" xfId="20" applyFont="1" applyFill="1" applyBorder="1" applyAlignment="1">
      <alignment horizontal="center" vertical="center"/>
    </xf>
    <xf numFmtId="0" fontId="11" fillId="7" borderId="12" xfId="20" applyFont="1" applyFill="1" applyBorder="1" applyAlignment="1">
      <alignment horizontal="center" vertical="center"/>
    </xf>
    <xf numFmtId="0" fontId="11" fillId="7" borderId="13" xfId="20" applyFont="1" applyFill="1" applyBorder="1" applyAlignment="1">
      <alignment horizontal="center" vertical="center"/>
    </xf>
    <xf numFmtId="0" fontId="11" fillId="7" borderId="14" xfId="20" applyFont="1" applyFill="1" applyBorder="1" applyAlignment="1">
      <alignment horizontal="center" vertical="center"/>
    </xf>
    <xf numFmtId="0" fontId="4" fillId="0" borderId="1" xfId="20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6" borderId="6" xfId="20" applyFont="1" applyFill="1" applyBorder="1" applyAlignment="1">
      <alignment horizontal="center" vertical="center"/>
    </xf>
    <xf numFmtId="0" fontId="2" fillId="6" borderId="2" xfId="20" applyFont="1" applyFill="1" applyBorder="1" applyAlignment="1">
      <alignment horizontal="center" vertical="center"/>
    </xf>
    <xf numFmtId="0" fontId="2" fillId="4" borderId="2" xfId="20" applyFont="1" applyFill="1" applyBorder="1" applyAlignment="1">
      <alignment horizontal="center" vertical="center"/>
    </xf>
    <xf numFmtId="0" fontId="6" fillId="8" borderId="9" xfId="20" applyFont="1" applyFill="1" applyBorder="1" applyAlignment="1">
      <alignment horizontal="center" vertical="center" wrapText="1"/>
    </xf>
    <xf numFmtId="0" fontId="6" fillId="8" borderId="6" xfId="20" applyFont="1" applyFill="1" applyBorder="1" applyAlignment="1">
      <alignment horizontal="center" vertical="center" wrapText="1"/>
    </xf>
    <xf numFmtId="0" fontId="17" fillId="8" borderId="2" xfId="20" applyFont="1" applyFill="1" applyBorder="1" applyAlignment="1">
      <alignment horizontal="center" vertical="center"/>
    </xf>
    <xf numFmtId="0" fontId="2" fillId="2" borderId="2" xfId="20" applyFont="1" applyFill="1" applyBorder="1" applyAlignment="1">
      <alignment horizontal="center" vertical="center"/>
    </xf>
    <xf numFmtId="0" fontId="11" fillId="7" borderId="2" xfId="20" applyFont="1" applyFill="1" applyBorder="1" applyAlignment="1">
      <alignment horizontal="center" vertical="center"/>
    </xf>
    <xf numFmtId="0" fontId="4" fillId="8" borderId="9" xfId="20" applyFill="1" applyBorder="1" applyAlignment="1">
      <alignment horizontal="center" vertical="center"/>
    </xf>
    <xf numFmtId="0" fontId="4" fillId="8" borderId="6" xfId="20" applyFill="1" applyBorder="1" applyAlignment="1">
      <alignment horizontal="center" vertical="center"/>
    </xf>
    <xf numFmtId="0" fontId="2" fillId="8" borderId="3" xfId="20" applyFont="1" applyFill="1" applyBorder="1" applyAlignment="1">
      <alignment horizontal="center" vertical="center"/>
    </xf>
    <xf numFmtId="0" fontId="2" fillId="2" borderId="3" xfId="20" applyFont="1" applyFill="1" applyBorder="1" applyAlignment="1">
      <alignment horizontal="center" vertical="center"/>
    </xf>
    <xf numFmtId="0" fontId="11" fillId="7" borderId="3" xfId="20" applyFont="1" applyFill="1" applyBorder="1" applyAlignment="1">
      <alignment horizontal="center" vertical="center"/>
    </xf>
    <xf numFmtId="0" fontId="2" fillId="8" borderId="4" xfId="20" applyFont="1" applyFill="1" applyBorder="1" applyAlignment="1">
      <alignment horizontal="center" vertical="center"/>
    </xf>
    <xf numFmtId="0" fontId="2" fillId="2" borderId="4" xfId="20" applyFont="1" applyFill="1" applyBorder="1" applyAlignment="1">
      <alignment horizontal="center" vertical="center"/>
    </xf>
    <xf numFmtId="0" fontId="11" fillId="7" borderId="4" xfId="20" applyFont="1" applyFill="1" applyBorder="1" applyAlignment="1">
      <alignment horizontal="center" vertical="center"/>
    </xf>
    <xf numFmtId="0" fontId="17" fillId="8" borderId="2" xfId="20" applyFont="1" applyFill="1" applyBorder="1" applyAlignment="1">
      <alignment horizontal="center" vertical="center" wrapText="1"/>
    </xf>
    <xf numFmtId="0" fontId="4" fillId="0" borderId="1" xfId="20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4" fillId="9" borderId="0" xfId="20" applyFill="1">
      <alignment vertical="center"/>
    </xf>
    <xf numFmtId="0" fontId="13" fillId="0" borderId="0" xfId="20" applyFont="1" applyAlignment="1">
      <alignment horizontal="center" vertical="center"/>
    </xf>
    <xf numFmtId="0" fontId="14" fillId="0" borderId="1" xfId="20" applyFont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/>
    </xf>
    <xf numFmtId="0" fontId="4" fillId="0" borderId="0" xfId="20" applyAlignment="1">
      <alignment horizontal="right" vertical="center"/>
    </xf>
    <xf numFmtId="0" fontId="4" fillId="0" borderId="1" xfId="20" applyBorder="1" applyAlignment="1">
      <alignment horizontal="center" vertical="center"/>
    </xf>
    <xf numFmtId="0" fontId="4" fillId="0" borderId="5" xfId="20" applyBorder="1" applyAlignment="1">
      <alignment horizontal="center" vertical="center"/>
    </xf>
    <xf numFmtId="0" fontId="4" fillId="0" borderId="6" xfId="20" applyBorder="1" applyAlignment="1">
      <alignment horizontal="center" vertical="center"/>
    </xf>
    <xf numFmtId="0" fontId="2" fillId="5" borderId="2" xfId="20" applyFont="1" applyFill="1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 vertical="center"/>
    </xf>
    <xf numFmtId="0" fontId="4" fillId="0" borderId="7" xfId="20" applyBorder="1" applyAlignment="1">
      <alignment horizontal="center" vertical="center"/>
    </xf>
    <xf numFmtId="0" fontId="4" fillId="0" borderId="8" xfId="20" applyBorder="1" applyAlignment="1">
      <alignment horizontal="center" vertical="center"/>
    </xf>
    <xf numFmtId="0" fontId="18" fillId="0" borderId="0" xfId="20" applyFont="1" applyAlignment="1">
      <alignment horizontal="center" vertical="center"/>
    </xf>
    <xf numFmtId="0" fontId="4" fillId="0" borderId="15" xfId="20" applyBorder="1">
      <alignment vertical="center"/>
    </xf>
    <xf numFmtId="0" fontId="4" fillId="0" borderId="16" xfId="20" applyBorder="1">
      <alignment vertical="center"/>
    </xf>
    <xf numFmtId="0" fontId="4" fillId="0" borderId="17" xfId="20" applyBorder="1">
      <alignment vertical="center"/>
    </xf>
  </cellXfs>
  <cellStyles count="21">
    <cellStyle name="표준" xfId="0" builtinId="0"/>
    <cellStyle name="표준 10" xfId="13" xr:uid="{00000000-0005-0000-0000-000003000000}"/>
    <cellStyle name="표준 11" xfId="8" xr:uid="{00000000-0005-0000-0000-000004000000}"/>
    <cellStyle name="표준 12" xfId="9" xr:uid="{00000000-0005-0000-0000-000005000000}"/>
    <cellStyle name="표준 13" xfId="10" xr:uid="{00000000-0005-0000-0000-000006000000}"/>
    <cellStyle name="표준 14" xfId="11" xr:uid="{00000000-0005-0000-0000-000007000000}"/>
    <cellStyle name="표준 15" xfId="14" xr:uid="{00000000-0005-0000-0000-000008000000}"/>
    <cellStyle name="표준 17" xfId="15" xr:uid="{00000000-0005-0000-0000-000009000000}"/>
    <cellStyle name="표준 18" xfId="16" xr:uid="{00000000-0005-0000-0000-00000A000000}"/>
    <cellStyle name="표준 2" xfId="1" xr:uid="{00000000-0005-0000-0000-00000B000000}"/>
    <cellStyle name="표준 2 2" xfId="3" xr:uid="{00000000-0005-0000-0000-00000C000000}"/>
    <cellStyle name="표준 21" xfId="17" xr:uid="{00000000-0005-0000-0000-00000D000000}"/>
    <cellStyle name="표준 23" xfId="18" xr:uid="{00000000-0005-0000-0000-00000E000000}"/>
    <cellStyle name="표준 24" xfId="19" xr:uid="{00000000-0005-0000-0000-00000F000000}"/>
    <cellStyle name="표준 3" xfId="2" xr:uid="{00000000-0005-0000-0000-000010000000}"/>
    <cellStyle name="표준 4" xfId="4" xr:uid="{00000000-0005-0000-0000-000011000000}"/>
    <cellStyle name="표준 4 2" xfId="5" xr:uid="{00000000-0005-0000-0000-000012000000}"/>
    <cellStyle name="표준 5" xfId="6" xr:uid="{00000000-0005-0000-0000-000013000000}"/>
    <cellStyle name="표준 6" xfId="7" xr:uid="{00000000-0005-0000-0000-000014000000}"/>
    <cellStyle name="표준 7" xfId="20" xr:uid="{00000000-0005-0000-0000-000015000000}"/>
    <cellStyle name="표준 9" xfId="12" xr:uid="{00000000-0005-0000-0000-000016000000}"/>
  </cellStyles>
  <dxfs count="0"/>
  <tableStyles count="0" defaultTableStyle="TableStyleMedium9" defaultPivotStyle="PivotStyleLight16"/>
  <colors>
    <mruColors>
      <color rgb="FFCCFFFF"/>
      <color rgb="FF0000CC"/>
      <color rgb="FF9900CC"/>
      <color rgb="FF0000FF"/>
      <color rgb="FFCCFFCC"/>
      <color rgb="FFFFE593"/>
      <color rgb="FFFF00FF"/>
      <color rgb="FF000099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B075-8E9B-40F3-94B3-AA1CCDA0CC8E}">
  <sheetPr>
    <tabColor theme="3" tint="0.79998168889431442"/>
  </sheetPr>
  <dimension ref="A1:Z6"/>
  <sheetViews>
    <sheetView tabSelected="1" workbookViewId="0">
      <selection activeCell="A14" sqref="A14"/>
    </sheetView>
  </sheetViews>
  <sheetFormatPr defaultRowHeight="16.5" x14ac:dyDescent="0.3"/>
  <cols>
    <col min="1" max="1" width="14.625" style="1" customWidth="1"/>
    <col min="2" max="2" width="5.875" style="1" customWidth="1"/>
    <col min="3" max="3" width="7" style="1" customWidth="1"/>
    <col min="4" max="4" width="7.5" style="1" customWidth="1"/>
    <col min="5" max="5" width="7.75" style="1" bestFit="1" customWidth="1"/>
    <col min="6" max="6" width="5.5" style="1" customWidth="1"/>
    <col min="7" max="8" width="5.625" style="1" customWidth="1"/>
    <col min="9" max="9" width="5.5" style="1" customWidth="1"/>
    <col min="10" max="13" width="5.625" style="1" customWidth="1"/>
    <col min="14" max="14" width="9.125" style="1" customWidth="1"/>
    <col min="15" max="15" width="9.375" style="1" customWidth="1"/>
    <col min="16" max="17" width="10.5" style="1" customWidth="1"/>
    <col min="18" max="18" width="10" style="1" customWidth="1"/>
    <col min="19" max="20" width="10.75" style="1" customWidth="1"/>
    <col min="21" max="21" width="9.375" style="1" customWidth="1"/>
    <col min="22" max="22" width="9.5" style="1" customWidth="1"/>
    <col min="23" max="23" width="8.25" style="1" customWidth="1"/>
    <col min="24" max="24" width="9.25" style="1" customWidth="1"/>
    <col min="25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5" width="10.75" style="1" customWidth="1"/>
    <col min="276" max="276" width="9.625" style="1" bestFit="1" customWidth="1"/>
    <col min="277" max="277" width="7.5" style="1" customWidth="1"/>
    <col min="278" max="278" width="9.5" style="1" customWidth="1"/>
    <col min="279" max="279" width="6.625" style="1" customWidth="1"/>
    <col min="280" max="280" width="8" style="1" customWidth="1"/>
    <col min="281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1" width="10.75" style="1" customWidth="1"/>
    <col min="532" max="532" width="9.625" style="1" bestFit="1" customWidth="1"/>
    <col min="533" max="533" width="7.5" style="1" customWidth="1"/>
    <col min="534" max="534" width="9.5" style="1" customWidth="1"/>
    <col min="535" max="535" width="6.625" style="1" customWidth="1"/>
    <col min="536" max="536" width="8" style="1" customWidth="1"/>
    <col min="537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7" width="10.75" style="1" customWidth="1"/>
    <col min="788" max="788" width="9.625" style="1" bestFit="1" customWidth="1"/>
    <col min="789" max="789" width="7.5" style="1" customWidth="1"/>
    <col min="790" max="790" width="9.5" style="1" customWidth="1"/>
    <col min="791" max="791" width="6.625" style="1" customWidth="1"/>
    <col min="792" max="792" width="8" style="1" customWidth="1"/>
    <col min="793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3" width="10.75" style="1" customWidth="1"/>
    <col min="1044" max="1044" width="9.625" style="1" bestFit="1" customWidth="1"/>
    <col min="1045" max="1045" width="7.5" style="1" customWidth="1"/>
    <col min="1046" max="1046" width="9.5" style="1" customWidth="1"/>
    <col min="1047" max="1047" width="6.625" style="1" customWidth="1"/>
    <col min="1048" max="1048" width="8" style="1" customWidth="1"/>
    <col min="1049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299" width="10.75" style="1" customWidth="1"/>
    <col min="1300" max="1300" width="9.625" style="1" bestFit="1" customWidth="1"/>
    <col min="1301" max="1301" width="7.5" style="1" customWidth="1"/>
    <col min="1302" max="1302" width="9.5" style="1" customWidth="1"/>
    <col min="1303" max="1303" width="6.625" style="1" customWidth="1"/>
    <col min="1304" max="1304" width="8" style="1" customWidth="1"/>
    <col min="1305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5" width="10.75" style="1" customWidth="1"/>
    <col min="1556" max="1556" width="9.625" style="1" bestFit="1" customWidth="1"/>
    <col min="1557" max="1557" width="7.5" style="1" customWidth="1"/>
    <col min="1558" max="1558" width="9.5" style="1" customWidth="1"/>
    <col min="1559" max="1559" width="6.625" style="1" customWidth="1"/>
    <col min="1560" max="1560" width="8" style="1" customWidth="1"/>
    <col min="1561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1" width="10.75" style="1" customWidth="1"/>
    <col min="1812" max="1812" width="9.625" style="1" bestFit="1" customWidth="1"/>
    <col min="1813" max="1813" width="7.5" style="1" customWidth="1"/>
    <col min="1814" max="1814" width="9.5" style="1" customWidth="1"/>
    <col min="1815" max="1815" width="6.625" style="1" customWidth="1"/>
    <col min="1816" max="1816" width="8" style="1" customWidth="1"/>
    <col min="1817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7" width="10.75" style="1" customWidth="1"/>
    <col min="2068" max="2068" width="9.625" style="1" bestFit="1" customWidth="1"/>
    <col min="2069" max="2069" width="7.5" style="1" customWidth="1"/>
    <col min="2070" max="2070" width="9.5" style="1" customWidth="1"/>
    <col min="2071" max="2071" width="6.625" style="1" customWidth="1"/>
    <col min="2072" max="2072" width="8" style="1" customWidth="1"/>
    <col min="2073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3" width="10.75" style="1" customWidth="1"/>
    <col min="2324" max="2324" width="9.625" style="1" bestFit="1" customWidth="1"/>
    <col min="2325" max="2325" width="7.5" style="1" customWidth="1"/>
    <col min="2326" max="2326" width="9.5" style="1" customWidth="1"/>
    <col min="2327" max="2327" width="6.625" style="1" customWidth="1"/>
    <col min="2328" max="2328" width="8" style="1" customWidth="1"/>
    <col min="2329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79" width="10.75" style="1" customWidth="1"/>
    <col min="2580" max="2580" width="9.625" style="1" bestFit="1" customWidth="1"/>
    <col min="2581" max="2581" width="7.5" style="1" customWidth="1"/>
    <col min="2582" max="2582" width="9.5" style="1" customWidth="1"/>
    <col min="2583" max="2583" width="6.625" style="1" customWidth="1"/>
    <col min="2584" max="2584" width="8" style="1" customWidth="1"/>
    <col min="2585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5" width="10.75" style="1" customWidth="1"/>
    <col min="2836" max="2836" width="9.625" style="1" bestFit="1" customWidth="1"/>
    <col min="2837" max="2837" width="7.5" style="1" customWidth="1"/>
    <col min="2838" max="2838" width="9.5" style="1" customWidth="1"/>
    <col min="2839" max="2839" width="6.625" style="1" customWidth="1"/>
    <col min="2840" max="2840" width="8" style="1" customWidth="1"/>
    <col min="2841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1" width="10.75" style="1" customWidth="1"/>
    <col min="3092" max="3092" width="9.625" style="1" bestFit="1" customWidth="1"/>
    <col min="3093" max="3093" width="7.5" style="1" customWidth="1"/>
    <col min="3094" max="3094" width="9.5" style="1" customWidth="1"/>
    <col min="3095" max="3095" width="6.625" style="1" customWidth="1"/>
    <col min="3096" max="3096" width="8" style="1" customWidth="1"/>
    <col min="3097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7" width="10.75" style="1" customWidth="1"/>
    <col min="3348" max="3348" width="9.625" style="1" bestFit="1" customWidth="1"/>
    <col min="3349" max="3349" width="7.5" style="1" customWidth="1"/>
    <col min="3350" max="3350" width="9.5" style="1" customWidth="1"/>
    <col min="3351" max="3351" width="6.625" style="1" customWidth="1"/>
    <col min="3352" max="3352" width="8" style="1" customWidth="1"/>
    <col min="3353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3" width="10.75" style="1" customWidth="1"/>
    <col min="3604" max="3604" width="9.625" style="1" bestFit="1" customWidth="1"/>
    <col min="3605" max="3605" width="7.5" style="1" customWidth="1"/>
    <col min="3606" max="3606" width="9.5" style="1" customWidth="1"/>
    <col min="3607" max="3607" width="6.625" style="1" customWidth="1"/>
    <col min="3608" max="3608" width="8" style="1" customWidth="1"/>
    <col min="3609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59" width="10.75" style="1" customWidth="1"/>
    <col min="3860" max="3860" width="9.625" style="1" bestFit="1" customWidth="1"/>
    <col min="3861" max="3861" width="7.5" style="1" customWidth="1"/>
    <col min="3862" max="3862" width="9.5" style="1" customWidth="1"/>
    <col min="3863" max="3863" width="6.625" style="1" customWidth="1"/>
    <col min="3864" max="3864" width="8" style="1" customWidth="1"/>
    <col min="3865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5" width="10.75" style="1" customWidth="1"/>
    <col min="4116" max="4116" width="9.625" style="1" bestFit="1" customWidth="1"/>
    <col min="4117" max="4117" width="7.5" style="1" customWidth="1"/>
    <col min="4118" max="4118" width="9.5" style="1" customWidth="1"/>
    <col min="4119" max="4119" width="6.625" style="1" customWidth="1"/>
    <col min="4120" max="4120" width="8" style="1" customWidth="1"/>
    <col min="4121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1" width="10.75" style="1" customWidth="1"/>
    <col min="4372" max="4372" width="9.625" style="1" bestFit="1" customWidth="1"/>
    <col min="4373" max="4373" width="7.5" style="1" customWidth="1"/>
    <col min="4374" max="4374" width="9.5" style="1" customWidth="1"/>
    <col min="4375" max="4375" width="6.625" style="1" customWidth="1"/>
    <col min="4376" max="4376" width="8" style="1" customWidth="1"/>
    <col min="4377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7" width="10.75" style="1" customWidth="1"/>
    <col min="4628" max="4628" width="9.625" style="1" bestFit="1" customWidth="1"/>
    <col min="4629" max="4629" width="7.5" style="1" customWidth="1"/>
    <col min="4630" max="4630" width="9.5" style="1" customWidth="1"/>
    <col min="4631" max="4631" width="6.625" style="1" customWidth="1"/>
    <col min="4632" max="4632" width="8" style="1" customWidth="1"/>
    <col min="4633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3" width="10.75" style="1" customWidth="1"/>
    <col min="4884" max="4884" width="9.625" style="1" bestFit="1" customWidth="1"/>
    <col min="4885" max="4885" width="7.5" style="1" customWidth="1"/>
    <col min="4886" max="4886" width="9.5" style="1" customWidth="1"/>
    <col min="4887" max="4887" width="6.625" style="1" customWidth="1"/>
    <col min="4888" max="4888" width="8" style="1" customWidth="1"/>
    <col min="4889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39" width="10.75" style="1" customWidth="1"/>
    <col min="5140" max="5140" width="9.625" style="1" bestFit="1" customWidth="1"/>
    <col min="5141" max="5141" width="7.5" style="1" customWidth="1"/>
    <col min="5142" max="5142" width="9.5" style="1" customWidth="1"/>
    <col min="5143" max="5143" width="6.625" style="1" customWidth="1"/>
    <col min="5144" max="5144" width="8" style="1" customWidth="1"/>
    <col min="5145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5" width="10.75" style="1" customWidth="1"/>
    <col min="5396" max="5396" width="9.625" style="1" bestFit="1" customWidth="1"/>
    <col min="5397" max="5397" width="7.5" style="1" customWidth="1"/>
    <col min="5398" max="5398" width="9.5" style="1" customWidth="1"/>
    <col min="5399" max="5399" width="6.625" style="1" customWidth="1"/>
    <col min="5400" max="5400" width="8" style="1" customWidth="1"/>
    <col min="5401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1" width="10.75" style="1" customWidth="1"/>
    <col min="5652" max="5652" width="9.625" style="1" bestFit="1" customWidth="1"/>
    <col min="5653" max="5653" width="7.5" style="1" customWidth="1"/>
    <col min="5654" max="5654" width="9.5" style="1" customWidth="1"/>
    <col min="5655" max="5655" width="6.625" style="1" customWidth="1"/>
    <col min="5656" max="5656" width="8" style="1" customWidth="1"/>
    <col min="5657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7" width="10.75" style="1" customWidth="1"/>
    <col min="5908" max="5908" width="9.625" style="1" bestFit="1" customWidth="1"/>
    <col min="5909" max="5909" width="7.5" style="1" customWidth="1"/>
    <col min="5910" max="5910" width="9.5" style="1" customWidth="1"/>
    <col min="5911" max="5911" width="6.625" style="1" customWidth="1"/>
    <col min="5912" max="5912" width="8" style="1" customWidth="1"/>
    <col min="5913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3" width="10.75" style="1" customWidth="1"/>
    <col min="6164" max="6164" width="9.625" style="1" bestFit="1" customWidth="1"/>
    <col min="6165" max="6165" width="7.5" style="1" customWidth="1"/>
    <col min="6166" max="6166" width="9.5" style="1" customWidth="1"/>
    <col min="6167" max="6167" width="6.625" style="1" customWidth="1"/>
    <col min="6168" max="6168" width="8" style="1" customWidth="1"/>
    <col min="6169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19" width="10.75" style="1" customWidth="1"/>
    <col min="6420" max="6420" width="9.625" style="1" bestFit="1" customWidth="1"/>
    <col min="6421" max="6421" width="7.5" style="1" customWidth="1"/>
    <col min="6422" max="6422" width="9.5" style="1" customWidth="1"/>
    <col min="6423" max="6423" width="6.625" style="1" customWidth="1"/>
    <col min="6424" max="6424" width="8" style="1" customWidth="1"/>
    <col min="6425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5" width="10.75" style="1" customWidth="1"/>
    <col min="6676" max="6676" width="9.625" style="1" bestFit="1" customWidth="1"/>
    <col min="6677" max="6677" width="7.5" style="1" customWidth="1"/>
    <col min="6678" max="6678" width="9.5" style="1" customWidth="1"/>
    <col min="6679" max="6679" width="6.625" style="1" customWidth="1"/>
    <col min="6680" max="6680" width="8" style="1" customWidth="1"/>
    <col min="6681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1" width="10.75" style="1" customWidth="1"/>
    <col min="6932" max="6932" width="9.625" style="1" bestFit="1" customWidth="1"/>
    <col min="6933" max="6933" width="7.5" style="1" customWidth="1"/>
    <col min="6934" max="6934" width="9.5" style="1" customWidth="1"/>
    <col min="6935" max="6935" width="6.625" style="1" customWidth="1"/>
    <col min="6936" max="6936" width="8" style="1" customWidth="1"/>
    <col min="6937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7" width="10.75" style="1" customWidth="1"/>
    <col min="7188" max="7188" width="9.625" style="1" bestFit="1" customWidth="1"/>
    <col min="7189" max="7189" width="7.5" style="1" customWidth="1"/>
    <col min="7190" max="7190" width="9.5" style="1" customWidth="1"/>
    <col min="7191" max="7191" width="6.625" style="1" customWidth="1"/>
    <col min="7192" max="7192" width="8" style="1" customWidth="1"/>
    <col min="7193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3" width="10.75" style="1" customWidth="1"/>
    <col min="7444" max="7444" width="9.625" style="1" bestFit="1" customWidth="1"/>
    <col min="7445" max="7445" width="7.5" style="1" customWidth="1"/>
    <col min="7446" max="7446" width="9.5" style="1" customWidth="1"/>
    <col min="7447" max="7447" width="6.625" style="1" customWidth="1"/>
    <col min="7448" max="7448" width="8" style="1" customWidth="1"/>
    <col min="7449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699" width="10.75" style="1" customWidth="1"/>
    <col min="7700" max="7700" width="9.625" style="1" bestFit="1" customWidth="1"/>
    <col min="7701" max="7701" width="7.5" style="1" customWidth="1"/>
    <col min="7702" max="7702" width="9.5" style="1" customWidth="1"/>
    <col min="7703" max="7703" width="6.625" style="1" customWidth="1"/>
    <col min="7704" max="7704" width="8" style="1" customWidth="1"/>
    <col min="7705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5" width="10.75" style="1" customWidth="1"/>
    <col min="7956" max="7956" width="9.625" style="1" bestFit="1" customWidth="1"/>
    <col min="7957" max="7957" width="7.5" style="1" customWidth="1"/>
    <col min="7958" max="7958" width="9.5" style="1" customWidth="1"/>
    <col min="7959" max="7959" width="6.625" style="1" customWidth="1"/>
    <col min="7960" max="7960" width="8" style="1" customWidth="1"/>
    <col min="7961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1" width="10.75" style="1" customWidth="1"/>
    <col min="8212" max="8212" width="9.625" style="1" bestFit="1" customWidth="1"/>
    <col min="8213" max="8213" width="7.5" style="1" customWidth="1"/>
    <col min="8214" max="8214" width="9.5" style="1" customWidth="1"/>
    <col min="8215" max="8215" width="6.625" style="1" customWidth="1"/>
    <col min="8216" max="8216" width="8" style="1" customWidth="1"/>
    <col min="8217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7" width="10.75" style="1" customWidth="1"/>
    <col min="8468" max="8468" width="9.625" style="1" bestFit="1" customWidth="1"/>
    <col min="8469" max="8469" width="7.5" style="1" customWidth="1"/>
    <col min="8470" max="8470" width="9.5" style="1" customWidth="1"/>
    <col min="8471" max="8471" width="6.625" style="1" customWidth="1"/>
    <col min="8472" max="8472" width="8" style="1" customWidth="1"/>
    <col min="8473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3" width="10.75" style="1" customWidth="1"/>
    <col min="8724" max="8724" width="9.625" style="1" bestFit="1" customWidth="1"/>
    <col min="8725" max="8725" width="7.5" style="1" customWidth="1"/>
    <col min="8726" max="8726" width="9.5" style="1" customWidth="1"/>
    <col min="8727" max="8727" width="6.625" style="1" customWidth="1"/>
    <col min="8728" max="8728" width="8" style="1" customWidth="1"/>
    <col min="8729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79" width="10.75" style="1" customWidth="1"/>
    <col min="8980" max="8980" width="9.625" style="1" bestFit="1" customWidth="1"/>
    <col min="8981" max="8981" width="7.5" style="1" customWidth="1"/>
    <col min="8982" max="8982" width="9.5" style="1" customWidth="1"/>
    <col min="8983" max="8983" width="6.625" style="1" customWidth="1"/>
    <col min="8984" max="8984" width="8" style="1" customWidth="1"/>
    <col min="8985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5" width="10.75" style="1" customWidth="1"/>
    <col min="9236" max="9236" width="9.625" style="1" bestFit="1" customWidth="1"/>
    <col min="9237" max="9237" width="7.5" style="1" customWidth="1"/>
    <col min="9238" max="9238" width="9.5" style="1" customWidth="1"/>
    <col min="9239" max="9239" width="6.625" style="1" customWidth="1"/>
    <col min="9240" max="9240" width="8" style="1" customWidth="1"/>
    <col min="9241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1" width="10.75" style="1" customWidth="1"/>
    <col min="9492" max="9492" width="9.625" style="1" bestFit="1" customWidth="1"/>
    <col min="9493" max="9493" width="7.5" style="1" customWidth="1"/>
    <col min="9494" max="9494" width="9.5" style="1" customWidth="1"/>
    <col min="9495" max="9495" width="6.625" style="1" customWidth="1"/>
    <col min="9496" max="9496" width="8" style="1" customWidth="1"/>
    <col min="9497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7" width="10.75" style="1" customWidth="1"/>
    <col min="9748" max="9748" width="9.625" style="1" bestFit="1" customWidth="1"/>
    <col min="9749" max="9749" width="7.5" style="1" customWidth="1"/>
    <col min="9750" max="9750" width="9.5" style="1" customWidth="1"/>
    <col min="9751" max="9751" width="6.625" style="1" customWidth="1"/>
    <col min="9752" max="9752" width="8" style="1" customWidth="1"/>
    <col min="9753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3" width="10.75" style="1" customWidth="1"/>
    <col min="10004" max="10004" width="9.625" style="1" bestFit="1" customWidth="1"/>
    <col min="10005" max="10005" width="7.5" style="1" customWidth="1"/>
    <col min="10006" max="10006" width="9.5" style="1" customWidth="1"/>
    <col min="10007" max="10007" width="6.625" style="1" customWidth="1"/>
    <col min="10008" max="10008" width="8" style="1" customWidth="1"/>
    <col min="10009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59" width="10.75" style="1" customWidth="1"/>
    <col min="10260" max="10260" width="9.625" style="1" bestFit="1" customWidth="1"/>
    <col min="10261" max="10261" width="7.5" style="1" customWidth="1"/>
    <col min="10262" max="10262" width="9.5" style="1" customWidth="1"/>
    <col min="10263" max="10263" width="6.625" style="1" customWidth="1"/>
    <col min="10264" max="10264" width="8" style="1" customWidth="1"/>
    <col min="10265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5" width="10.75" style="1" customWidth="1"/>
    <col min="10516" max="10516" width="9.625" style="1" bestFit="1" customWidth="1"/>
    <col min="10517" max="10517" width="7.5" style="1" customWidth="1"/>
    <col min="10518" max="10518" width="9.5" style="1" customWidth="1"/>
    <col min="10519" max="10519" width="6.625" style="1" customWidth="1"/>
    <col min="10520" max="10520" width="8" style="1" customWidth="1"/>
    <col min="10521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1" width="10.75" style="1" customWidth="1"/>
    <col min="10772" max="10772" width="9.625" style="1" bestFit="1" customWidth="1"/>
    <col min="10773" max="10773" width="7.5" style="1" customWidth="1"/>
    <col min="10774" max="10774" width="9.5" style="1" customWidth="1"/>
    <col min="10775" max="10775" width="6.625" style="1" customWidth="1"/>
    <col min="10776" max="10776" width="8" style="1" customWidth="1"/>
    <col min="10777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7" width="10.75" style="1" customWidth="1"/>
    <col min="11028" max="11028" width="9.625" style="1" bestFit="1" customWidth="1"/>
    <col min="11029" max="11029" width="7.5" style="1" customWidth="1"/>
    <col min="11030" max="11030" width="9.5" style="1" customWidth="1"/>
    <col min="11031" max="11031" width="6.625" style="1" customWidth="1"/>
    <col min="11032" max="11032" width="8" style="1" customWidth="1"/>
    <col min="11033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3" width="10.75" style="1" customWidth="1"/>
    <col min="11284" max="11284" width="9.625" style="1" bestFit="1" customWidth="1"/>
    <col min="11285" max="11285" width="7.5" style="1" customWidth="1"/>
    <col min="11286" max="11286" width="9.5" style="1" customWidth="1"/>
    <col min="11287" max="11287" width="6.625" style="1" customWidth="1"/>
    <col min="11288" max="11288" width="8" style="1" customWidth="1"/>
    <col min="11289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39" width="10.75" style="1" customWidth="1"/>
    <col min="11540" max="11540" width="9.625" style="1" bestFit="1" customWidth="1"/>
    <col min="11541" max="11541" width="7.5" style="1" customWidth="1"/>
    <col min="11542" max="11542" width="9.5" style="1" customWidth="1"/>
    <col min="11543" max="11543" width="6.625" style="1" customWidth="1"/>
    <col min="11544" max="11544" width="8" style="1" customWidth="1"/>
    <col min="11545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5" width="10.75" style="1" customWidth="1"/>
    <col min="11796" max="11796" width="9.625" style="1" bestFit="1" customWidth="1"/>
    <col min="11797" max="11797" width="7.5" style="1" customWidth="1"/>
    <col min="11798" max="11798" width="9.5" style="1" customWidth="1"/>
    <col min="11799" max="11799" width="6.625" style="1" customWidth="1"/>
    <col min="11800" max="11800" width="8" style="1" customWidth="1"/>
    <col min="11801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1" width="10.75" style="1" customWidth="1"/>
    <col min="12052" max="12052" width="9.625" style="1" bestFit="1" customWidth="1"/>
    <col min="12053" max="12053" width="7.5" style="1" customWidth="1"/>
    <col min="12054" max="12054" width="9.5" style="1" customWidth="1"/>
    <col min="12055" max="12055" width="6.625" style="1" customWidth="1"/>
    <col min="12056" max="12056" width="8" style="1" customWidth="1"/>
    <col min="12057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7" width="10.75" style="1" customWidth="1"/>
    <col min="12308" max="12308" width="9.625" style="1" bestFit="1" customWidth="1"/>
    <col min="12309" max="12309" width="7.5" style="1" customWidth="1"/>
    <col min="12310" max="12310" width="9.5" style="1" customWidth="1"/>
    <col min="12311" max="12311" width="6.625" style="1" customWidth="1"/>
    <col min="12312" max="12312" width="8" style="1" customWidth="1"/>
    <col min="12313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3" width="10.75" style="1" customWidth="1"/>
    <col min="12564" max="12564" width="9.625" style="1" bestFit="1" customWidth="1"/>
    <col min="12565" max="12565" width="7.5" style="1" customWidth="1"/>
    <col min="12566" max="12566" width="9.5" style="1" customWidth="1"/>
    <col min="12567" max="12567" width="6.625" style="1" customWidth="1"/>
    <col min="12568" max="12568" width="8" style="1" customWidth="1"/>
    <col min="12569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19" width="10.75" style="1" customWidth="1"/>
    <col min="12820" max="12820" width="9.625" style="1" bestFit="1" customWidth="1"/>
    <col min="12821" max="12821" width="7.5" style="1" customWidth="1"/>
    <col min="12822" max="12822" width="9.5" style="1" customWidth="1"/>
    <col min="12823" max="12823" width="6.625" style="1" customWidth="1"/>
    <col min="12824" max="12824" width="8" style="1" customWidth="1"/>
    <col min="12825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5" width="10.75" style="1" customWidth="1"/>
    <col min="13076" max="13076" width="9.625" style="1" bestFit="1" customWidth="1"/>
    <col min="13077" max="13077" width="7.5" style="1" customWidth="1"/>
    <col min="13078" max="13078" width="9.5" style="1" customWidth="1"/>
    <col min="13079" max="13079" width="6.625" style="1" customWidth="1"/>
    <col min="13080" max="13080" width="8" style="1" customWidth="1"/>
    <col min="13081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1" width="10.75" style="1" customWidth="1"/>
    <col min="13332" max="13332" width="9.625" style="1" bestFit="1" customWidth="1"/>
    <col min="13333" max="13333" width="7.5" style="1" customWidth="1"/>
    <col min="13334" max="13334" width="9.5" style="1" customWidth="1"/>
    <col min="13335" max="13335" width="6.625" style="1" customWidth="1"/>
    <col min="13336" max="13336" width="8" style="1" customWidth="1"/>
    <col min="13337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7" width="10.75" style="1" customWidth="1"/>
    <col min="13588" max="13588" width="9.625" style="1" bestFit="1" customWidth="1"/>
    <col min="13589" max="13589" width="7.5" style="1" customWidth="1"/>
    <col min="13590" max="13590" width="9.5" style="1" customWidth="1"/>
    <col min="13591" max="13591" width="6.625" style="1" customWidth="1"/>
    <col min="13592" max="13592" width="8" style="1" customWidth="1"/>
    <col min="13593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3" width="10.75" style="1" customWidth="1"/>
    <col min="13844" max="13844" width="9.625" style="1" bestFit="1" customWidth="1"/>
    <col min="13845" max="13845" width="7.5" style="1" customWidth="1"/>
    <col min="13846" max="13846" width="9.5" style="1" customWidth="1"/>
    <col min="13847" max="13847" width="6.625" style="1" customWidth="1"/>
    <col min="13848" max="13848" width="8" style="1" customWidth="1"/>
    <col min="13849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099" width="10.75" style="1" customWidth="1"/>
    <col min="14100" max="14100" width="9.625" style="1" bestFit="1" customWidth="1"/>
    <col min="14101" max="14101" width="7.5" style="1" customWidth="1"/>
    <col min="14102" max="14102" width="9.5" style="1" customWidth="1"/>
    <col min="14103" max="14103" width="6.625" style="1" customWidth="1"/>
    <col min="14104" max="14104" width="8" style="1" customWidth="1"/>
    <col min="14105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5" width="10.75" style="1" customWidth="1"/>
    <col min="14356" max="14356" width="9.625" style="1" bestFit="1" customWidth="1"/>
    <col min="14357" max="14357" width="7.5" style="1" customWidth="1"/>
    <col min="14358" max="14358" width="9.5" style="1" customWidth="1"/>
    <col min="14359" max="14359" width="6.625" style="1" customWidth="1"/>
    <col min="14360" max="14360" width="8" style="1" customWidth="1"/>
    <col min="14361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1" width="10.75" style="1" customWidth="1"/>
    <col min="14612" max="14612" width="9.625" style="1" bestFit="1" customWidth="1"/>
    <col min="14613" max="14613" width="7.5" style="1" customWidth="1"/>
    <col min="14614" max="14614" width="9.5" style="1" customWidth="1"/>
    <col min="14615" max="14615" width="6.625" style="1" customWidth="1"/>
    <col min="14616" max="14616" width="8" style="1" customWidth="1"/>
    <col min="14617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7" width="10.75" style="1" customWidth="1"/>
    <col min="14868" max="14868" width="9.625" style="1" bestFit="1" customWidth="1"/>
    <col min="14869" max="14869" width="7.5" style="1" customWidth="1"/>
    <col min="14870" max="14870" width="9.5" style="1" customWidth="1"/>
    <col min="14871" max="14871" width="6.625" style="1" customWidth="1"/>
    <col min="14872" max="14872" width="8" style="1" customWidth="1"/>
    <col min="14873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3" width="10.75" style="1" customWidth="1"/>
    <col min="15124" max="15124" width="9.625" style="1" bestFit="1" customWidth="1"/>
    <col min="15125" max="15125" width="7.5" style="1" customWidth="1"/>
    <col min="15126" max="15126" width="9.5" style="1" customWidth="1"/>
    <col min="15127" max="15127" width="6.625" style="1" customWidth="1"/>
    <col min="15128" max="15128" width="8" style="1" customWidth="1"/>
    <col min="15129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79" width="10.75" style="1" customWidth="1"/>
    <col min="15380" max="15380" width="9.625" style="1" bestFit="1" customWidth="1"/>
    <col min="15381" max="15381" width="7.5" style="1" customWidth="1"/>
    <col min="15382" max="15382" width="9.5" style="1" customWidth="1"/>
    <col min="15383" max="15383" width="6.625" style="1" customWidth="1"/>
    <col min="15384" max="15384" width="8" style="1" customWidth="1"/>
    <col min="15385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5" width="10.75" style="1" customWidth="1"/>
    <col min="15636" max="15636" width="9.625" style="1" bestFit="1" customWidth="1"/>
    <col min="15637" max="15637" width="7.5" style="1" customWidth="1"/>
    <col min="15638" max="15638" width="9.5" style="1" customWidth="1"/>
    <col min="15639" max="15639" width="6.625" style="1" customWidth="1"/>
    <col min="15640" max="15640" width="8" style="1" customWidth="1"/>
    <col min="15641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1" width="10.75" style="1" customWidth="1"/>
    <col min="15892" max="15892" width="9.625" style="1" bestFit="1" customWidth="1"/>
    <col min="15893" max="15893" width="7.5" style="1" customWidth="1"/>
    <col min="15894" max="15894" width="9.5" style="1" customWidth="1"/>
    <col min="15895" max="15895" width="6.625" style="1" customWidth="1"/>
    <col min="15896" max="15896" width="8" style="1" customWidth="1"/>
    <col min="15897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7" width="10.75" style="1" customWidth="1"/>
    <col min="16148" max="16148" width="9.625" style="1" bestFit="1" customWidth="1"/>
    <col min="16149" max="16149" width="7.5" style="1" customWidth="1"/>
    <col min="16150" max="16150" width="9.5" style="1" customWidth="1"/>
    <col min="16151" max="16151" width="6.625" style="1" customWidth="1"/>
    <col min="16152" max="16152" width="8" style="1" customWidth="1"/>
    <col min="16153" max="16384" width="9" style="1"/>
  </cols>
  <sheetData>
    <row r="1" spans="1:26" ht="41.25" customHeight="1" x14ac:dyDescent="0.3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6" ht="17.25" thickBot="1" x14ac:dyDescent="0.35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6" ht="24.95" customHeight="1" thickBot="1" x14ac:dyDescent="0.35">
      <c r="A3" s="59" t="s">
        <v>28</v>
      </c>
      <c r="B3" s="59" t="s">
        <v>6</v>
      </c>
      <c r="C3" s="59" t="s">
        <v>7</v>
      </c>
      <c r="D3" s="59"/>
      <c r="E3" s="60"/>
      <c r="F3" s="59"/>
      <c r="G3" s="59"/>
      <c r="H3" s="59"/>
      <c r="I3" s="59"/>
      <c r="J3" s="59"/>
      <c r="K3" s="59"/>
      <c r="L3" s="59"/>
      <c r="M3" s="59"/>
      <c r="N3" s="60"/>
      <c r="O3" s="59"/>
      <c r="P3" s="59"/>
      <c r="Q3" s="60"/>
      <c r="R3" s="59"/>
      <c r="S3" s="59"/>
      <c r="T3" s="60"/>
      <c r="U3" s="60"/>
      <c r="V3" s="59" t="s">
        <v>8</v>
      </c>
      <c r="W3" s="61"/>
      <c r="X3" s="62" t="s">
        <v>9</v>
      </c>
    </row>
    <row r="4" spans="1:26" ht="36.75" customHeight="1" x14ac:dyDescent="0.3">
      <c r="A4" s="59"/>
      <c r="B4" s="59"/>
      <c r="C4" s="2" t="s">
        <v>10</v>
      </c>
      <c r="D4" s="35" t="s">
        <v>11</v>
      </c>
      <c r="E4" s="36" t="s">
        <v>29</v>
      </c>
      <c r="F4" s="12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3" t="s">
        <v>5</v>
      </c>
      <c r="N4" s="37" t="s">
        <v>30</v>
      </c>
      <c r="O4" s="38" t="s">
        <v>31</v>
      </c>
      <c r="P4" s="39" t="s">
        <v>32</v>
      </c>
      <c r="Q4" s="40" t="s">
        <v>33</v>
      </c>
      <c r="R4" s="14" t="s">
        <v>34</v>
      </c>
      <c r="S4" s="15" t="s">
        <v>35</v>
      </c>
      <c r="T4" s="41" t="s">
        <v>36</v>
      </c>
      <c r="U4" s="42" t="s">
        <v>14</v>
      </c>
      <c r="V4" s="16" t="s">
        <v>37</v>
      </c>
      <c r="W4" s="17" t="s">
        <v>14</v>
      </c>
      <c r="X4" s="63"/>
      <c r="Y4" s="1" t="s">
        <v>39</v>
      </c>
    </row>
    <row r="5" spans="1:26" ht="20.25" customHeight="1" x14ac:dyDescent="0.3">
      <c r="A5" s="56">
        <v>2022</v>
      </c>
      <c r="B5" s="30" t="s">
        <v>15</v>
      </c>
      <c r="C5" s="2">
        <v>1</v>
      </c>
      <c r="D5" s="18">
        <v>1</v>
      </c>
      <c r="E5" s="4">
        <f>SUM(C5:D5)</f>
        <v>2</v>
      </c>
      <c r="F5" s="12">
        <v>1</v>
      </c>
      <c r="G5" s="3">
        <v>8</v>
      </c>
      <c r="H5" s="3">
        <v>12</v>
      </c>
      <c r="I5" s="3">
        <v>11</v>
      </c>
      <c r="J5" s="3">
        <v>15</v>
      </c>
      <c r="K5" s="3">
        <v>16</v>
      </c>
      <c r="L5" s="3">
        <v>10</v>
      </c>
      <c r="M5" s="13">
        <v>7</v>
      </c>
      <c r="N5" s="5">
        <f>SUM(F5:M5)</f>
        <v>80</v>
      </c>
      <c r="O5" s="43">
        <v>8</v>
      </c>
      <c r="P5" s="44">
        <v>4</v>
      </c>
      <c r="Q5" s="45">
        <f>O5+P5</f>
        <v>12</v>
      </c>
      <c r="R5" s="19">
        <v>122</v>
      </c>
      <c r="S5" s="20">
        <v>71</v>
      </c>
      <c r="T5" s="46">
        <f>S5+R5</f>
        <v>193</v>
      </c>
      <c r="U5" s="47">
        <f>E5+N5+Q5+T5</f>
        <v>287</v>
      </c>
      <c r="V5" s="16">
        <v>4</v>
      </c>
      <c r="W5" s="21">
        <f>V5</f>
        <v>4</v>
      </c>
      <c r="X5" s="31">
        <f>U5+W5</f>
        <v>291</v>
      </c>
      <c r="Z5" s="1" t="s">
        <v>45</v>
      </c>
    </row>
    <row r="6" spans="1:26" ht="20.25" customHeight="1" thickBot="1" x14ac:dyDescent="0.35">
      <c r="A6" s="57"/>
      <c r="B6" s="30" t="s">
        <v>16</v>
      </c>
      <c r="C6" s="2">
        <v>1</v>
      </c>
      <c r="D6" s="18">
        <v>1</v>
      </c>
      <c r="E6" s="6">
        <f>SUM(C6:D6)</f>
        <v>2</v>
      </c>
      <c r="F6" s="32">
        <v>0</v>
      </c>
      <c r="G6" s="33">
        <v>5</v>
      </c>
      <c r="H6" s="33">
        <v>11</v>
      </c>
      <c r="I6" s="33">
        <v>11</v>
      </c>
      <c r="J6" s="33">
        <v>14</v>
      </c>
      <c r="K6" s="33">
        <v>15</v>
      </c>
      <c r="L6" s="33">
        <v>6</v>
      </c>
      <c r="M6" s="34">
        <v>5</v>
      </c>
      <c r="N6" s="7">
        <f>SUM(F6:M6)</f>
        <v>67</v>
      </c>
      <c r="O6" s="43">
        <v>6</v>
      </c>
      <c r="P6" s="44">
        <v>3</v>
      </c>
      <c r="Q6" s="48">
        <f>O6+P6</f>
        <v>9</v>
      </c>
      <c r="R6" s="19">
        <v>115</v>
      </c>
      <c r="S6" s="20">
        <v>59</v>
      </c>
      <c r="T6" s="49">
        <f>S6+R6</f>
        <v>174</v>
      </c>
      <c r="U6" s="50">
        <f>E6+N6+Q6+T6</f>
        <v>252</v>
      </c>
      <c r="V6" s="16">
        <v>4</v>
      </c>
      <c r="W6" s="21">
        <f>V6</f>
        <v>4</v>
      </c>
      <c r="X6" s="8">
        <f>U6+W6</f>
        <v>256</v>
      </c>
      <c r="Y6" s="1">
        <f>SUM(E6,N6,Q6)</f>
        <v>78</v>
      </c>
      <c r="Z6" s="54">
        <f>SUM(N6,Q6)</f>
        <v>76</v>
      </c>
    </row>
  </sheetData>
  <mergeCells count="8">
    <mergeCell ref="A1:X1"/>
    <mergeCell ref="A5:A6"/>
    <mergeCell ref="A2:X2"/>
    <mergeCell ref="A3:A4"/>
    <mergeCell ref="B3:B4"/>
    <mergeCell ref="C3:U3"/>
    <mergeCell ref="V3:W3"/>
    <mergeCell ref="X3:X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6A26-394B-4BBC-9047-735FA290D727}">
  <sheetPr>
    <tabColor rgb="FF92D050"/>
  </sheetPr>
  <dimension ref="A1:AD7"/>
  <sheetViews>
    <sheetView workbookViewId="0">
      <selection activeCell="A11" sqref="A11"/>
    </sheetView>
  </sheetViews>
  <sheetFormatPr defaultRowHeight="16.5" x14ac:dyDescent="0.3"/>
  <cols>
    <col min="1" max="1" width="14.625" style="1" customWidth="1"/>
    <col min="2" max="2" width="5.875" style="1" customWidth="1"/>
    <col min="3" max="3" width="7" style="1" customWidth="1"/>
    <col min="4" max="4" width="7.5" style="1" customWidth="1"/>
    <col min="5" max="5" width="7.75" style="1" bestFit="1" customWidth="1"/>
    <col min="6" max="6" width="5.5" style="1" customWidth="1"/>
    <col min="7" max="8" width="5.625" style="1" customWidth="1"/>
    <col min="9" max="9" width="5.5" style="1" customWidth="1"/>
    <col min="10" max="13" width="5.625" style="1" customWidth="1"/>
    <col min="14" max="14" width="9.125" style="1" customWidth="1"/>
    <col min="15" max="15" width="9.375" style="1" customWidth="1"/>
    <col min="16" max="17" width="10.5" style="1" customWidth="1"/>
    <col min="18" max="18" width="10" style="1" customWidth="1"/>
    <col min="19" max="20" width="10.75" style="1" customWidth="1"/>
    <col min="21" max="21" width="9.375" style="1" customWidth="1"/>
    <col min="22" max="22" width="9.5" style="1" customWidth="1"/>
    <col min="23" max="23" width="8.25" style="1" customWidth="1"/>
    <col min="24" max="24" width="9.25" style="1" customWidth="1"/>
    <col min="25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5" width="10.75" style="1" customWidth="1"/>
    <col min="276" max="276" width="9.625" style="1" bestFit="1" customWidth="1"/>
    <col min="277" max="277" width="7.5" style="1" customWidth="1"/>
    <col min="278" max="278" width="9.5" style="1" customWidth="1"/>
    <col min="279" max="279" width="6.625" style="1" customWidth="1"/>
    <col min="280" max="280" width="8" style="1" customWidth="1"/>
    <col min="281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1" width="10.75" style="1" customWidth="1"/>
    <col min="532" max="532" width="9.625" style="1" bestFit="1" customWidth="1"/>
    <col min="533" max="533" width="7.5" style="1" customWidth="1"/>
    <col min="534" max="534" width="9.5" style="1" customWidth="1"/>
    <col min="535" max="535" width="6.625" style="1" customWidth="1"/>
    <col min="536" max="536" width="8" style="1" customWidth="1"/>
    <col min="537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7" width="10.75" style="1" customWidth="1"/>
    <col min="788" max="788" width="9.625" style="1" bestFit="1" customWidth="1"/>
    <col min="789" max="789" width="7.5" style="1" customWidth="1"/>
    <col min="790" max="790" width="9.5" style="1" customWidth="1"/>
    <col min="791" max="791" width="6.625" style="1" customWidth="1"/>
    <col min="792" max="792" width="8" style="1" customWidth="1"/>
    <col min="793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3" width="10.75" style="1" customWidth="1"/>
    <col min="1044" max="1044" width="9.625" style="1" bestFit="1" customWidth="1"/>
    <col min="1045" max="1045" width="7.5" style="1" customWidth="1"/>
    <col min="1046" max="1046" width="9.5" style="1" customWidth="1"/>
    <col min="1047" max="1047" width="6.625" style="1" customWidth="1"/>
    <col min="1048" max="1048" width="8" style="1" customWidth="1"/>
    <col min="1049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299" width="10.75" style="1" customWidth="1"/>
    <col min="1300" max="1300" width="9.625" style="1" bestFit="1" customWidth="1"/>
    <col min="1301" max="1301" width="7.5" style="1" customWidth="1"/>
    <col min="1302" max="1302" width="9.5" style="1" customWidth="1"/>
    <col min="1303" max="1303" width="6.625" style="1" customWidth="1"/>
    <col min="1304" max="1304" width="8" style="1" customWidth="1"/>
    <col min="1305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5" width="10.75" style="1" customWidth="1"/>
    <col min="1556" max="1556" width="9.625" style="1" bestFit="1" customWidth="1"/>
    <col min="1557" max="1557" width="7.5" style="1" customWidth="1"/>
    <col min="1558" max="1558" width="9.5" style="1" customWidth="1"/>
    <col min="1559" max="1559" width="6.625" style="1" customWidth="1"/>
    <col min="1560" max="1560" width="8" style="1" customWidth="1"/>
    <col min="1561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1" width="10.75" style="1" customWidth="1"/>
    <col min="1812" max="1812" width="9.625" style="1" bestFit="1" customWidth="1"/>
    <col min="1813" max="1813" width="7.5" style="1" customWidth="1"/>
    <col min="1814" max="1814" width="9.5" style="1" customWidth="1"/>
    <col min="1815" max="1815" width="6.625" style="1" customWidth="1"/>
    <col min="1816" max="1816" width="8" style="1" customWidth="1"/>
    <col min="1817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7" width="10.75" style="1" customWidth="1"/>
    <col min="2068" max="2068" width="9.625" style="1" bestFit="1" customWidth="1"/>
    <col min="2069" max="2069" width="7.5" style="1" customWidth="1"/>
    <col min="2070" max="2070" width="9.5" style="1" customWidth="1"/>
    <col min="2071" max="2071" width="6.625" style="1" customWidth="1"/>
    <col min="2072" max="2072" width="8" style="1" customWidth="1"/>
    <col min="2073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3" width="10.75" style="1" customWidth="1"/>
    <col min="2324" max="2324" width="9.625" style="1" bestFit="1" customWidth="1"/>
    <col min="2325" max="2325" width="7.5" style="1" customWidth="1"/>
    <col min="2326" max="2326" width="9.5" style="1" customWidth="1"/>
    <col min="2327" max="2327" width="6.625" style="1" customWidth="1"/>
    <col min="2328" max="2328" width="8" style="1" customWidth="1"/>
    <col min="2329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79" width="10.75" style="1" customWidth="1"/>
    <col min="2580" max="2580" width="9.625" style="1" bestFit="1" customWidth="1"/>
    <col min="2581" max="2581" width="7.5" style="1" customWidth="1"/>
    <col min="2582" max="2582" width="9.5" style="1" customWidth="1"/>
    <col min="2583" max="2583" width="6.625" style="1" customWidth="1"/>
    <col min="2584" max="2584" width="8" style="1" customWidth="1"/>
    <col min="2585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5" width="10.75" style="1" customWidth="1"/>
    <col min="2836" max="2836" width="9.625" style="1" bestFit="1" customWidth="1"/>
    <col min="2837" max="2837" width="7.5" style="1" customWidth="1"/>
    <col min="2838" max="2838" width="9.5" style="1" customWidth="1"/>
    <col min="2839" max="2839" width="6.625" style="1" customWidth="1"/>
    <col min="2840" max="2840" width="8" style="1" customWidth="1"/>
    <col min="2841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1" width="10.75" style="1" customWidth="1"/>
    <col min="3092" max="3092" width="9.625" style="1" bestFit="1" customWidth="1"/>
    <col min="3093" max="3093" width="7.5" style="1" customWidth="1"/>
    <col min="3094" max="3094" width="9.5" style="1" customWidth="1"/>
    <col min="3095" max="3095" width="6.625" style="1" customWidth="1"/>
    <col min="3096" max="3096" width="8" style="1" customWidth="1"/>
    <col min="3097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7" width="10.75" style="1" customWidth="1"/>
    <col min="3348" max="3348" width="9.625" style="1" bestFit="1" customWidth="1"/>
    <col min="3349" max="3349" width="7.5" style="1" customWidth="1"/>
    <col min="3350" max="3350" width="9.5" style="1" customWidth="1"/>
    <col min="3351" max="3351" width="6.625" style="1" customWidth="1"/>
    <col min="3352" max="3352" width="8" style="1" customWidth="1"/>
    <col min="3353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3" width="10.75" style="1" customWidth="1"/>
    <col min="3604" max="3604" width="9.625" style="1" bestFit="1" customWidth="1"/>
    <col min="3605" max="3605" width="7.5" style="1" customWidth="1"/>
    <col min="3606" max="3606" width="9.5" style="1" customWidth="1"/>
    <col min="3607" max="3607" width="6.625" style="1" customWidth="1"/>
    <col min="3608" max="3608" width="8" style="1" customWidth="1"/>
    <col min="3609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59" width="10.75" style="1" customWidth="1"/>
    <col min="3860" max="3860" width="9.625" style="1" bestFit="1" customWidth="1"/>
    <col min="3861" max="3861" width="7.5" style="1" customWidth="1"/>
    <col min="3862" max="3862" width="9.5" style="1" customWidth="1"/>
    <col min="3863" max="3863" width="6.625" style="1" customWidth="1"/>
    <col min="3864" max="3864" width="8" style="1" customWidth="1"/>
    <col min="3865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5" width="10.75" style="1" customWidth="1"/>
    <col min="4116" max="4116" width="9.625" style="1" bestFit="1" customWidth="1"/>
    <col min="4117" max="4117" width="7.5" style="1" customWidth="1"/>
    <col min="4118" max="4118" width="9.5" style="1" customWidth="1"/>
    <col min="4119" max="4119" width="6.625" style="1" customWidth="1"/>
    <col min="4120" max="4120" width="8" style="1" customWidth="1"/>
    <col min="4121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1" width="10.75" style="1" customWidth="1"/>
    <col min="4372" max="4372" width="9.625" style="1" bestFit="1" customWidth="1"/>
    <col min="4373" max="4373" width="7.5" style="1" customWidth="1"/>
    <col min="4374" max="4374" width="9.5" style="1" customWidth="1"/>
    <col min="4375" max="4375" width="6.625" style="1" customWidth="1"/>
    <col min="4376" max="4376" width="8" style="1" customWidth="1"/>
    <col min="4377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7" width="10.75" style="1" customWidth="1"/>
    <col min="4628" max="4628" width="9.625" style="1" bestFit="1" customWidth="1"/>
    <col min="4629" max="4629" width="7.5" style="1" customWidth="1"/>
    <col min="4630" max="4630" width="9.5" style="1" customWidth="1"/>
    <col min="4631" max="4631" width="6.625" style="1" customWidth="1"/>
    <col min="4632" max="4632" width="8" style="1" customWidth="1"/>
    <col min="4633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3" width="10.75" style="1" customWidth="1"/>
    <col min="4884" max="4884" width="9.625" style="1" bestFit="1" customWidth="1"/>
    <col min="4885" max="4885" width="7.5" style="1" customWidth="1"/>
    <col min="4886" max="4886" width="9.5" style="1" customWidth="1"/>
    <col min="4887" max="4887" width="6.625" style="1" customWidth="1"/>
    <col min="4888" max="4888" width="8" style="1" customWidth="1"/>
    <col min="4889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39" width="10.75" style="1" customWidth="1"/>
    <col min="5140" max="5140" width="9.625" style="1" bestFit="1" customWidth="1"/>
    <col min="5141" max="5141" width="7.5" style="1" customWidth="1"/>
    <col min="5142" max="5142" width="9.5" style="1" customWidth="1"/>
    <col min="5143" max="5143" width="6.625" style="1" customWidth="1"/>
    <col min="5144" max="5144" width="8" style="1" customWidth="1"/>
    <col min="5145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5" width="10.75" style="1" customWidth="1"/>
    <col min="5396" max="5396" width="9.625" style="1" bestFit="1" customWidth="1"/>
    <col min="5397" max="5397" width="7.5" style="1" customWidth="1"/>
    <col min="5398" max="5398" width="9.5" style="1" customWidth="1"/>
    <col min="5399" max="5399" width="6.625" style="1" customWidth="1"/>
    <col min="5400" max="5400" width="8" style="1" customWidth="1"/>
    <col min="5401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1" width="10.75" style="1" customWidth="1"/>
    <col min="5652" max="5652" width="9.625" style="1" bestFit="1" customWidth="1"/>
    <col min="5653" max="5653" width="7.5" style="1" customWidth="1"/>
    <col min="5654" max="5654" width="9.5" style="1" customWidth="1"/>
    <col min="5655" max="5655" width="6.625" style="1" customWidth="1"/>
    <col min="5656" max="5656" width="8" style="1" customWidth="1"/>
    <col min="5657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7" width="10.75" style="1" customWidth="1"/>
    <col min="5908" max="5908" width="9.625" style="1" bestFit="1" customWidth="1"/>
    <col min="5909" max="5909" width="7.5" style="1" customWidth="1"/>
    <col min="5910" max="5910" width="9.5" style="1" customWidth="1"/>
    <col min="5911" max="5911" width="6.625" style="1" customWidth="1"/>
    <col min="5912" max="5912" width="8" style="1" customWidth="1"/>
    <col min="5913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3" width="10.75" style="1" customWidth="1"/>
    <col min="6164" max="6164" width="9.625" style="1" bestFit="1" customWidth="1"/>
    <col min="6165" max="6165" width="7.5" style="1" customWidth="1"/>
    <col min="6166" max="6166" width="9.5" style="1" customWidth="1"/>
    <col min="6167" max="6167" width="6.625" style="1" customWidth="1"/>
    <col min="6168" max="6168" width="8" style="1" customWidth="1"/>
    <col min="6169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19" width="10.75" style="1" customWidth="1"/>
    <col min="6420" max="6420" width="9.625" style="1" bestFit="1" customWidth="1"/>
    <col min="6421" max="6421" width="7.5" style="1" customWidth="1"/>
    <col min="6422" max="6422" width="9.5" style="1" customWidth="1"/>
    <col min="6423" max="6423" width="6.625" style="1" customWidth="1"/>
    <col min="6424" max="6424" width="8" style="1" customWidth="1"/>
    <col min="6425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5" width="10.75" style="1" customWidth="1"/>
    <col min="6676" max="6676" width="9.625" style="1" bestFit="1" customWidth="1"/>
    <col min="6677" max="6677" width="7.5" style="1" customWidth="1"/>
    <col min="6678" max="6678" width="9.5" style="1" customWidth="1"/>
    <col min="6679" max="6679" width="6.625" style="1" customWidth="1"/>
    <col min="6680" max="6680" width="8" style="1" customWidth="1"/>
    <col min="6681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1" width="10.75" style="1" customWidth="1"/>
    <col min="6932" max="6932" width="9.625" style="1" bestFit="1" customWidth="1"/>
    <col min="6933" max="6933" width="7.5" style="1" customWidth="1"/>
    <col min="6934" max="6934" width="9.5" style="1" customWidth="1"/>
    <col min="6935" max="6935" width="6.625" style="1" customWidth="1"/>
    <col min="6936" max="6936" width="8" style="1" customWidth="1"/>
    <col min="6937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7" width="10.75" style="1" customWidth="1"/>
    <col min="7188" max="7188" width="9.625" style="1" bestFit="1" customWidth="1"/>
    <col min="7189" max="7189" width="7.5" style="1" customWidth="1"/>
    <col min="7190" max="7190" width="9.5" style="1" customWidth="1"/>
    <col min="7191" max="7191" width="6.625" style="1" customWidth="1"/>
    <col min="7192" max="7192" width="8" style="1" customWidth="1"/>
    <col min="7193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3" width="10.75" style="1" customWidth="1"/>
    <col min="7444" max="7444" width="9.625" style="1" bestFit="1" customWidth="1"/>
    <col min="7445" max="7445" width="7.5" style="1" customWidth="1"/>
    <col min="7446" max="7446" width="9.5" style="1" customWidth="1"/>
    <col min="7447" max="7447" width="6.625" style="1" customWidth="1"/>
    <col min="7448" max="7448" width="8" style="1" customWidth="1"/>
    <col min="7449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699" width="10.75" style="1" customWidth="1"/>
    <col min="7700" max="7700" width="9.625" style="1" bestFit="1" customWidth="1"/>
    <col min="7701" max="7701" width="7.5" style="1" customWidth="1"/>
    <col min="7702" max="7702" width="9.5" style="1" customWidth="1"/>
    <col min="7703" max="7703" width="6.625" style="1" customWidth="1"/>
    <col min="7704" max="7704" width="8" style="1" customWidth="1"/>
    <col min="7705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5" width="10.75" style="1" customWidth="1"/>
    <col min="7956" max="7956" width="9.625" style="1" bestFit="1" customWidth="1"/>
    <col min="7957" max="7957" width="7.5" style="1" customWidth="1"/>
    <col min="7958" max="7958" width="9.5" style="1" customWidth="1"/>
    <col min="7959" max="7959" width="6.625" style="1" customWidth="1"/>
    <col min="7960" max="7960" width="8" style="1" customWidth="1"/>
    <col min="7961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1" width="10.75" style="1" customWidth="1"/>
    <col min="8212" max="8212" width="9.625" style="1" bestFit="1" customWidth="1"/>
    <col min="8213" max="8213" width="7.5" style="1" customWidth="1"/>
    <col min="8214" max="8214" width="9.5" style="1" customWidth="1"/>
    <col min="8215" max="8215" width="6.625" style="1" customWidth="1"/>
    <col min="8216" max="8216" width="8" style="1" customWidth="1"/>
    <col min="8217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7" width="10.75" style="1" customWidth="1"/>
    <col min="8468" max="8468" width="9.625" style="1" bestFit="1" customWidth="1"/>
    <col min="8469" max="8469" width="7.5" style="1" customWidth="1"/>
    <col min="8470" max="8470" width="9.5" style="1" customWidth="1"/>
    <col min="8471" max="8471" width="6.625" style="1" customWidth="1"/>
    <col min="8472" max="8472" width="8" style="1" customWidth="1"/>
    <col min="8473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3" width="10.75" style="1" customWidth="1"/>
    <col min="8724" max="8724" width="9.625" style="1" bestFit="1" customWidth="1"/>
    <col min="8725" max="8725" width="7.5" style="1" customWidth="1"/>
    <col min="8726" max="8726" width="9.5" style="1" customWidth="1"/>
    <col min="8727" max="8727" width="6.625" style="1" customWidth="1"/>
    <col min="8728" max="8728" width="8" style="1" customWidth="1"/>
    <col min="8729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79" width="10.75" style="1" customWidth="1"/>
    <col min="8980" max="8980" width="9.625" style="1" bestFit="1" customWidth="1"/>
    <col min="8981" max="8981" width="7.5" style="1" customWidth="1"/>
    <col min="8982" max="8982" width="9.5" style="1" customWidth="1"/>
    <col min="8983" max="8983" width="6.625" style="1" customWidth="1"/>
    <col min="8984" max="8984" width="8" style="1" customWidth="1"/>
    <col min="8985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5" width="10.75" style="1" customWidth="1"/>
    <col min="9236" max="9236" width="9.625" style="1" bestFit="1" customWidth="1"/>
    <col min="9237" max="9237" width="7.5" style="1" customWidth="1"/>
    <col min="9238" max="9238" width="9.5" style="1" customWidth="1"/>
    <col min="9239" max="9239" width="6.625" style="1" customWidth="1"/>
    <col min="9240" max="9240" width="8" style="1" customWidth="1"/>
    <col min="9241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1" width="10.75" style="1" customWidth="1"/>
    <col min="9492" max="9492" width="9.625" style="1" bestFit="1" customWidth="1"/>
    <col min="9493" max="9493" width="7.5" style="1" customWidth="1"/>
    <col min="9494" max="9494" width="9.5" style="1" customWidth="1"/>
    <col min="9495" max="9495" width="6.625" style="1" customWidth="1"/>
    <col min="9496" max="9496" width="8" style="1" customWidth="1"/>
    <col min="9497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7" width="10.75" style="1" customWidth="1"/>
    <col min="9748" max="9748" width="9.625" style="1" bestFit="1" customWidth="1"/>
    <col min="9749" max="9749" width="7.5" style="1" customWidth="1"/>
    <col min="9750" max="9750" width="9.5" style="1" customWidth="1"/>
    <col min="9751" max="9751" width="6.625" style="1" customWidth="1"/>
    <col min="9752" max="9752" width="8" style="1" customWidth="1"/>
    <col min="9753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3" width="10.75" style="1" customWidth="1"/>
    <col min="10004" max="10004" width="9.625" style="1" bestFit="1" customWidth="1"/>
    <col min="10005" max="10005" width="7.5" style="1" customWidth="1"/>
    <col min="10006" max="10006" width="9.5" style="1" customWidth="1"/>
    <col min="10007" max="10007" width="6.625" style="1" customWidth="1"/>
    <col min="10008" max="10008" width="8" style="1" customWidth="1"/>
    <col min="10009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59" width="10.75" style="1" customWidth="1"/>
    <col min="10260" max="10260" width="9.625" style="1" bestFit="1" customWidth="1"/>
    <col min="10261" max="10261" width="7.5" style="1" customWidth="1"/>
    <col min="10262" max="10262" width="9.5" style="1" customWidth="1"/>
    <col min="10263" max="10263" width="6.625" style="1" customWidth="1"/>
    <col min="10264" max="10264" width="8" style="1" customWidth="1"/>
    <col min="10265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5" width="10.75" style="1" customWidth="1"/>
    <col min="10516" max="10516" width="9.625" style="1" bestFit="1" customWidth="1"/>
    <col min="10517" max="10517" width="7.5" style="1" customWidth="1"/>
    <col min="10518" max="10518" width="9.5" style="1" customWidth="1"/>
    <col min="10519" max="10519" width="6.625" style="1" customWidth="1"/>
    <col min="10520" max="10520" width="8" style="1" customWidth="1"/>
    <col min="10521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1" width="10.75" style="1" customWidth="1"/>
    <col min="10772" max="10772" width="9.625" style="1" bestFit="1" customWidth="1"/>
    <col min="10773" max="10773" width="7.5" style="1" customWidth="1"/>
    <col min="10774" max="10774" width="9.5" style="1" customWidth="1"/>
    <col min="10775" max="10775" width="6.625" style="1" customWidth="1"/>
    <col min="10776" max="10776" width="8" style="1" customWidth="1"/>
    <col min="10777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7" width="10.75" style="1" customWidth="1"/>
    <col min="11028" max="11028" width="9.625" style="1" bestFit="1" customWidth="1"/>
    <col min="11029" max="11029" width="7.5" style="1" customWidth="1"/>
    <col min="11030" max="11030" width="9.5" style="1" customWidth="1"/>
    <col min="11031" max="11031" width="6.625" style="1" customWidth="1"/>
    <col min="11032" max="11032" width="8" style="1" customWidth="1"/>
    <col min="11033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3" width="10.75" style="1" customWidth="1"/>
    <col min="11284" max="11284" width="9.625" style="1" bestFit="1" customWidth="1"/>
    <col min="11285" max="11285" width="7.5" style="1" customWidth="1"/>
    <col min="11286" max="11286" width="9.5" style="1" customWidth="1"/>
    <col min="11287" max="11287" width="6.625" style="1" customWidth="1"/>
    <col min="11288" max="11288" width="8" style="1" customWidth="1"/>
    <col min="11289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39" width="10.75" style="1" customWidth="1"/>
    <col min="11540" max="11540" width="9.625" style="1" bestFit="1" customWidth="1"/>
    <col min="11541" max="11541" width="7.5" style="1" customWidth="1"/>
    <col min="11542" max="11542" width="9.5" style="1" customWidth="1"/>
    <col min="11543" max="11543" width="6.625" style="1" customWidth="1"/>
    <col min="11544" max="11544" width="8" style="1" customWidth="1"/>
    <col min="11545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5" width="10.75" style="1" customWidth="1"/>
    <col min="11796" max="11796" width="9.625" style="1" bestFit="1" customWidth="1"/>
    <col min="11797" max="11797" width="7.5" style="1" customWidth="1"/>
    <col min="11798" max="11798" width="9.5" style="1" customWidth="1"/>
    <col min="11799" max="11799" width="6.625" style="1" customWidth="1"/>
    <col min="11800" max="11800" width="8" style="1" customWidth="1"/>
    <col min="11801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1" width="10.75" style="1" customWidth="1"/>
    <col min="12052" max="12052" width="9.625" style="1" bestFit="1" customWidth="1"/>
    <col min="12053" max="12053" width="7.5" style="1" customWidth="1"/>
    <col min="12054" max="12054" width="9.5" style="1" customWidth="1"/>
    <col min="12055" max="12055" width="6.625" style="1" customWidth="1"/>
    <col min="12056" max="12056" width="8" style="1" customWidth="1"/>
    <col min="12057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7" width="10.75" style="1" customWidth="1"/>
    <col min="12308" max="12308" width="9.625" style="1" bestFit="1" customWidth="1"/>
    <col min="12309" max="12309" width="7.5" style="1" customWidth="1"/>
    <col min="12310" max="12310" width="9.5" style="1" customWidth="1"/>
    <col min="12311" max="12311" width="6.625" style="1" customWidth="1"/>
    <col min="12312" max="12312" width="8" style="1" customWidth="1"/>
    <col min="12313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3" width="10.75" style="1" customWidth="1"/>
    <col min="12564" max="12564" width="9.625" style="1" bestFit="1" customWidth="1"/>
    <col min="12565" max="12565" width="7.5" style="1" customWidth="1"/>
    <col min="12566" max="12566" width="9.5" style="1" customWidth="1"/>
    <col min="12567" max="12567" width="6.625" style="1" customWidth="1"/>
    <col min="12568" max="12568" width="8" style="1" customWidth="1"/>
    <col min="12569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19" width="10.75" style="1" customWidth="1"/>
    <col min="12820" max="12820" width="9.625" style="1" bestFit="1" customWidth="1"/>
    <col min="12821" max="12821" width="7.5" style="1" customWidth="1"/>
    <col min="12822" max="12822" width="9.5" style="1" customWidth="1"/>
    <col min="12823" max="12823" width="6.625" style="1" customWidth="1"/>
    <col min="12824" max="12824" width="8" style="1" customWidth="1"/>
    <col min="12825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5" width="10.75" style="1" customWidth="1"/>
    <col min="13076" max="13076" width="9.625" style="1" bestFit="1" customWidth="1"/>
    <col min="13077" max="13077" width="7.5" style="1" customWidth="1"/>
    <col min="13078" max="13078" width="9.5" style="1" customWidth="1"/>
    <col min="13079" max="13079" width="6.625" style="1" customWidth="1"/>
    <col min="13080" max="13080" width="8" style="1" customWidth="1"/>
    <col min="13081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1" width="10.75" style="1" customWidth="1"/>
    <col min="13332" max="13332" width="9.625" style="1" bestFit="1" customWidth="1"/>
    <col min="13333" max="13333" width="7.5" style="1" customWidth="1"/>
    <col min="13334" max="13334" width="9.5" style="1" customWidth="1"/>
    <col min="13335" max="13335" width="6.625" style="1" customWidth="1"/>
    <col min="13336" max="13336" width="8" style="1" customWidth="1"/>
    <col min="13337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7" width="10.75" style="1" customWidth="1"/>
    <col min="13588" max="13588" width="9.625" style="1" bestFit="1" customWidth="1"/>
    <col min="13589" max="13589" width="7.5" style="1" customWidth="1"/>
    <col min="13590" max="13590" width="9.5" style="1" customWidth="1"/>
    <col min="13591" max="13591" width="6.625" style="1" customWidth="1"/>
    <col min="13592" max="13592" width="8" style="1" customWidth="1"/>
    <col min="13593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3" width="10.75" style="1" customWidth="1"/>
    <col min="13844" max="13844" width="9.625" style="1" bestFit="1" customWidth="1"/>
    <col min="13845" max="13845" width="7.5" style="1" customWidth="1"/>
    <col min="13846" max="13846" width="9.5" style="1" customWidth="1"/>
    <col min="13847" max="13847" width="6.625" style="1" customWidth="1"/>
    <col min="13848" max="13848" width="8" style="1" customWidth="1"/>
    <col min="13849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099" width="10.75" style="1" customWidth="1"/>
    <col min="14100" max="14100" width="9.625" style="1" bestFit="1" customWidth="1"/>
    <col min="14101" max="14101" width="7.5" style="1" customWidth="1"/>
    <col min="14102" max="14102" width="9.5" style="1" customWidth="1"/>
    <col min="14103" max="14103" width="6.625" style="1" customWidth="1"/>
    <col min="14104" max="14104" width="8" style="1" customWidth="1"/>
    <col min="14105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5" width="10.75" style="1" customWidth="1"/>
    <col min="14356" max="14356" width="9.625" style="1" bestFit="1" customWidth="1"/>
    <col min="14357" max="14357" width="7.5" style="1" customWidth="1"/>
    <col min="14358" max="14358" width="9.5" style="1" customWidth="1"/>
    <col min="14359" max="14359" width="6.625" style="1" customWidth="1"/>
    <col min="14360" max="14360" width="8" style="1" customWidth="1"/>
    <col min="14361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1" width="10.75" style="1" customWidth="1"/>
    <col min="14612" max="14612" width="9.625" style="1" bestFit="1" customWidth="1"/>
    <col min="14613" max="14613" width="7.5" style="1" customWidth="1"/>
    <col min="14614" max="14614" width="9.5" style="1" customWidth="1"/>
    <col min="14615" max="14615" width="6.625" style="1" customWidth="1"/>
    <col min="14616" max="14616" width="8" style="1" customWidth="1"/>
    <col min="14617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7" width="10.75" style="1" customWidth="1"/>
    <col min="14868" max="14868" width="9.625" style="1" bestFit="1" customWidth="1"/>
    <col min="14869" max="14869" width="7.5" style="1" customWidth="1"/>
    <col min="14870" max="14870" width="9.5" style="1" customWidth="1"/>
    <col min="14871" max="14871" width="6.625" style="1" customWidth="1"/>
    <col min="14872" max="14872" width="8" style="1" customWidth="1"/>
    <col min="14873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3" width="10.75" style="1" customWidth="1"/>
    <col min="15124" max="15124" width="9.625" style="1" bestFit="1" customWidth="1"/>
    <col min="15125" max="15125" width="7.5" style="1" customWidth="1"/>
    <col min="15126" max="15126" width="9.5" style="1" customWidth="1"/>
    <col min="15127" max="15127" width="6.625" style="1" customWidth="1"/>
    <col min="15128" max="15128" width="8" style="1" customWidth="1"/>
    <col min="15129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79" width="10.75" style="1" customWidth="1"/>
    <col min="15380" max="15380" width="9.625" style="1" bestFit="1" customWidth="1"/>
    <col min="15381" max="15381" width="7.5" style="1" customWidth="1"/>
    <col min="15382" max="15382" width="9.5" style="1" customWidth="1"/>
    <col min="15383" max="15383" width="6.625" style="1" customWidth="1"/>
    <col min="15384" max="15384" width="8" style="1" customWidth="1"/>
    <col min="15385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5" width="10.75" style="1" customWidth="1"/>
    <col min="15636" max="15636" width="9.625" style="1" bestFit="1" customWidth="1"/>
    <col min="15637" max="15637" width="7.5" style="1" customWidth="1"/>
    <col min="15638" max="15638" width="9.5" style="1" customWidth="1"/>
    <col min="15639" max="15639" width="6.625" style="1" customWidth="1"/>
    <col min="15640" max="15640" width="8" style="1" customWidth="1"/>
    <col min="15641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1" width="10.75" style="1" customWidth="1"/>
    <col min="15892" max="15892" width="9.625" style="1" bestFit="1" customWidth="1"/>
    <col min="15893" max="15893" width="7.5" style="1" customWidth="1"/>
    <col min="15894" max="15894" width="9.5" style="1" customWidth="1"/>
    <col min="15895" max="15895" width="6.625" style="1" customWidth="1"/>
    <col min="15896" max="15896" width="8" style="1" customWidth="1"/>
    <col min="15897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7" width="10.75" style="1" customWidth="1"/>
    <col min="16148" max="16148" width="9.625" style="1" bestFit="1" customWidth="1"/>
    <col min="16149" max="16149" width="7.5" style="1" customWidth="1"/>
    <col min="16150" max="16150" width="9.5" style="1" customWidth="1"/>
    <col min="16151" max="16151" width="6.625" style="1" customWidth="1"/>
    <col min="16152" max="16152" width="8" style="1" customWidth="1"/>
    <col min="16153" max="16384" width="9" style="1"/>
  </cols>
  <sheetData>
    <row r="1" spans="1:30" ht="41.25" customHeight="1" x14ac:dyDescent="0.3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30" ht="17.25" thickBot="1" x14ac:dyDescent="0.35">
      <c r="W2" s="64" t="s">
        <v>43</v>
      </c>
      <c r="X2" s="64"/>
      <c r="Y2" s="64"/>
      <c r="Z2" s="64"/>
      <c r="AA2" s="64"/>
      <c r="AB2" s="64"/>
    </row>
    <row r="3" spans="1:30" ht="17.25" thickBot="1" x14ac:dyDescent="0.35">
      <c r="A3" s="59" t="s">
        <v>28</v>
      </c>
      <c r="B3" s="59" t="s">
        <v>6</v>
      </c>
      <c r="C3" s="59" t="s">
        <v>7</v>
      </c>
      <c r="D3" s="59"/>
      <c r="E3" s="60"/>
      <c r="F3" s="59"/>
      <c r="G3" s="59"/>
      <c r="H3" s="59"/>
      <c r="I3" s="59"/>
      <c r="J3" s="59"/>
      <c r="K3" s="59"/>
      <c r="L3" s="59"/>
      <c r="M3" s="59"/>
      <c r="N3" s="60"/>
      <c r="O3" s="59"/>
      <c r="P3" s="59"/>
      <c r="Q3" s="60"/>
      <c r="R3" s="59"/>
      <c r="S3" s="59"/>
      <c r="T3" s="59"/>
      <c r="U3" s="60"/>
      <c r="V3" s="60"/>
      <c r="W3" s="61" t="s">
        <v>8</v>
      </c>
      <c r="X3" s="65"/>
      <c r="Y3" s="65"/>
      <c r="Z3" s="65"/>
      <c r="AA3" s="66"/>
      <c r="AB3" s="62" t="s">
        <v>9</v>
      </c>
    </row>
    <row r="4" spans="1:30" ht="36.75" customHeight="1" thickBot="1" x14ac:dyDescent="0.35">
      <c r="A4" s="59"/>
      <c r="B4" s="59"/>
      <c r="C4" s="2" t="s">
        <v>10</v>
      </c>
      <c r="D4" s="22" t="s">
        <v>11</v>
      </c>
      <c r="E4" s="11" t="s">
        <v>19</v>
      </c>
      <c r="F4" s="12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3" t="s">
        <v>5</v>
      </c>
      <c r="N4" s="9" t="s">
        <v>17</v>
      </c>
      <c r="O4" s="38" t="s">
        <v>41</v>
      </c>
      <c r="P4" s="39" t="s">
        <v>42</v>
      </c>
      <c r="Q4" s="51" t="s">
        <v>38</v>
      </c>
      <c r="R4" s="14" t="s">
        <v>21</v>
      </c>
      <c r="S4" s="15" t="s">
        <v>22</v>
      </c>
      <c r="T4" s="15" t="s">
        <v>23</v>
      </c>
      <c r="U4" s="10" t="s">
        <v>18</v>
      </c>
      <c r="V4" s="27" t="s">
        <v>14</v>
      </c>
      <c r="W4" s="23" t="s">
        <v>20</v>
      </c>
      <c r="X4" s="24" t="s">
        <v>24</v>
      </c>
      <c r="Y4" s="24" t="s">
        <v>25</v>
      </c>
      <c r="Z4" s="24" t="s">
        <v>26</v>
      </c>
      <c r="AA4" s="17" t="s">
        <v>27</v>
      </c>
      <c r="AB4" s="63"/>
      <c r="AC4" s="1" t="s">
        <v>40</v>
      </c>
    </row>
    <row r="5" spans="1:30" ht="24.95" customHeight="1" thickTop="1" x14ac:dyDescent="0.3">
      <c r="A5" s="56">
        <v>2023</v>
      </c>
      <c r="B5" s="30" t="s">
        <v>15</v>
      </c>
      <c r="C5" s="2">
        <v>1</v>
      </c>
      <c r="D5" s="18">
        <v>1</v>
      </c>
      <c r="E5" s="4">
        <f>SUM(C5:D5)</f>
        <v>2</v>
      </c>
      <c r="F5" s="12">
        <v>1</v>
      </c>
      <c r="G5" s="12">
        <v>8</v>
      </c>
      <c r="H5" s="12">
        <v>12</v>
      </c>
      <c r="I5" s="12">
        <v>11</v>
      </c>
      <c r="J5" s="12">
        <v>15</v>
      </c>
      <c r="K5" s="12">
        <v>16</v>
      </c>
      <c r="L5" s="12">
        <v>10</v>
      </c>
      <c r="M5" s="12">
        <v>10</v>
      </c>
      <c r="N5" s="5">
        <f>SUM(F5:M5)</f>
        <v>83</v>
      </c>
      <c r="O5" s="43">
        <v>6</v>
      </c>
      <c r="P5" s="44">
        <v>3</v>
      </c>
      <c r="Q5" s="45">
        <f>O5+P5</f>
        <v>9</v>
      </c>
      <c r="R5" s="19">
        <v>116</v>
      </c>
      <c r="S5" s="20">
        <v>6</v>
      </c>
      <c r="T5" s="20">
        <v>71</v>
      </c>
      <c r="U5" s="25">
        <f>T5+S5+R5</f>
        <v>193</v>
      </c>
      <c r="V5" s="28">
        <f>E5+N5+Q5+U5</f>
        <v>287</v>
      </c>
      <c r="W5" s="23"/>
      <c r="X5" s="23"/>
      <c r="Y5" s="23"/>
      <c r="Z5" s="23"/>
      <c r="AA5" s="21">
        <f>SUM(W5:Z5)</f>
        <v>0</v>
      </c>
      <c r="AB5" s="31">
        <f>V5+AA5</f>
        <v>287</v>
      </c>
      <c r="AD5" s="1" t="s">
        <v>45</v>
      </c>
    </row>
    <row r="6" spans="1:30" ht="24.95" customHeight="1" thickBot="1" x14ac:dyDescent="0.35">
      <c r="A6" s="57"/>
      <c r="B6" s="30" t="s">
        <v>16</v>
      </c>
      <c r="C6" s="2">
        <v>1</v>
      </c>
      <c r="D6" s="18">
        <v>1</v>
      </c>
      <c r="E6" s="6">
        <f>SUM(C6:D6)</f>
        <v>2</v>
      </c>
      <c r="F6" s="12">
        <v>0</v>
      </c>
      <c r="G6" s="12">
        <v>4</v>
      </c>
      <c r="H6" s="12">
        <v>12</v>
      </c>
      <c r="I6" s="12">
        <v>10</v>
      </c>
      <c r="J6" s="12">
        <v>15</v>
      </c>
      <c r="K6" s="12">
        <v>14</v>
      </c>
      <c r="L6" s="12">
        <v>4</v>
      </c>
      <c r="M6" s="12">
        <v>10</v>
      </c>
      <c r="N6" s="7">
        <f>SUM(F6:M6)</f>
        <v>69</v>
      </c>
      <c r="O6" s="43">
        <v>6</v>
      </c>
      <c r="P6" s="44">
        <v>3</v>
      </c>
      <c r="Q6" s="48">
        <f>O6+P6</f>
        <v>9</v>
      </c>
      <c r="R6" s="19">
        <v>103</v>
      </c>
      <c r="S6" s="20">
        <v>4</v>
      </c>
      <c r="T6" s="20">
        <v>60</v>
      </c>
      <c r="U6" s="26">
        <f>T6+S6+R6</f>
        <v>167</v>
      </c>
      <c r="V6" s="29">
        <f>E6+N6+Q6+U6</f>
        <v>247</v>
      </c>
      <c r="W6" s="16">
        <f>1+2</f>
        <v>3</v>
      </c>
      <c r="X6" s="16">
        <v>5</v>
      </c>
      <c r="Y6" s="16">
        <v>1</v>
      </c>
      <c r="Z6" s="16">
        <v>4</v>
      </c>
      <c r="AA6" s="21">
        <f>SUM(W6:Z6)</f>
        <v>13</v>
      </c>
      <c r="AB6" s="8">
        <f>V6+AA6</f>
        <v>260</v>
      </c>
      <c r="AC6" s="1">
        <f>SUM(E6,N6,Q6,)</f>
        <v>80</v>
      </c>
      <c r="AD6" s="54">
        <f>SUM(N6,Q6)</f>
        <v>78</v>
      </c>
    </row>
    <row r="7" spans="1:30" ht="10.5" customHeight="1" x14ac:dyDescent="0.3"/>
  </sheetData>
  <mergeCells count="8">
    <mergeCell ref="A1:X1"/>
    <mergeCell ref="A5:A6"/>
    <mergeCell ref="W2:AB2"/>
    <mergeCell ref="A3:A4"/>
    <mergeCell ref="B3:B4"/>
    <mergeCell ref="C3:V3"/>
    <mergeCell ref="W3:AA3"/>
    <mergeCell ref="AB3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1159-75AF-4F3B-9009-FEFFD0D58E2D}">
  <sheetPr>
    <tabColor rgb="FF0000CC"/>
  </sheetPr>
  <dimension ref="A1:AC6"/>
  <sheetViews>
    <sheetView workbookViewId="0">
      <selection activeCell="J12" sqref="J12"/>
    </sheetView>
  </sheetViews>
  <sheetFormatPr defaultRowHeight="16.5" x14ac:dyDescent="0.3"/>
  <cols>
    <col min="1" max="1" width="12.25" style="1" customWidth="1"/>
    <col min="2" max="2" width="5.875" style="1" customWidth="1"/>
    <col min="3" max="3" width="7" style="1" customWidth="1"/>
    <col min="4" max="4" width="7.5" style="1" customWidth="1"/>
    <col min="5" max="5" width="5.75" style="1" customWidth="1"/>
    <col min="6" max="13" width="5" style="1" customWidth="1"/>
    <col min="14" max="14" width="7.5" style="1" customWidth="1"/>
    <col min="15" max="17" width="8" style="1" customWidth="1"/>
    <col min="18" max="18" width="8.125" style="1" customWidth="1"/>
    <col min="19" max="19" width="6.5" style="1" customWidth="1"/>
    <col min="20" max="21" width="6.375" style="1" customWidth="1"/>
    <col min="22" max="23" width="6.75" style="1" customWidth="1"/>
    <col min="24" max="24" width="6.625" style="1" customWidth="1"/>
    <col min="25" max="25" width="6.75" style="1" customWidth="1"/>
    <col min="26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6" width="10.75" style="1" customWidth="1"/>
    <col min="277" max="277" width="9.625" style="1" bestFit="1" customWidth="1"/>
    <col min="278" max="278" width="7.5" style="1" customWidth="1"/>
    <col min="279" max="279" width="9.5" style="1" customWidth="1"/>
    <col min="280" max="280" width="6.625" style="1" customWidth="1"/>
    <col min="281" max="281" width="8" style="1" customWidth="1"/>
    <col min="282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2" width="10.75" style="1" customWidth="1"/>
    <col min="533" max="533" width="9.625" style="1" bestFit="1" customWidth="1"/>
    <col min="534" max="534" width="7.5" style="1" customWidth="1"/>
    <col min="535" max="535" width="9.5" style="1" customWidth="1"/>
    <col min="536" max="536" width="6.625" style="1" customWidth="1"/>
    <col min="537" max="537" width="8" style="1" customWidth="1"/>
    <col min="538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8" width="10.75" style="1" customWidth="1"/>
    <col min="789" max="789" width="9.625" style="1" bestFit="1" customWidth="1"/>
    <col min="790" max="790" width="7.5" style="1" customWidth="1"/>
    <col min="791" max="791" width="9.5" style="1" customWidth="1"/>
    <col min="792" max="792" width="6.625" style="1" customWidth="1"/>
    <col min="793" max="793" width="8" style="1" customWidth="1"/>
    <col min="794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4" width="10.75" style="1" customWidth="1"/>
    <col min="1045" max="1045" width="9.625" style="1" bestFit="1" customWidth="1"/>
    <col min="1046" max="1046" width="7.5" style="1" customWidth="1"/>
    <col min="1047" max="1047" width="9.5" style="1" customWidth="1"/>
    <col min="1048" max="1048" width="6.625" style="1" customWidth="1"/>
    <col min="1049" max="1049" width="8" style="1" customWidth="1"/>
    <col min="1050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300" width="10.75" style="1" customWidth="1"/>
    <col min="1301" max="1301" width="9.625" style="1" bestFit="1" customWidth="1"/>
    <col min="1302" max="1302" width="7.5" style="1" customWidth="1"/>
    <col min="1303" max="1303" width="9.5" style="1" customWidth="1"/>
    <col min="1304" max="1304" width="6.625" style="1" customWidth="1"/>
    <col min="1305" max="1305" width="8" style="1" customWidth="1"/>
    <col min="1306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6" width="10.75" style="1" customWidth="1"/>
    <col min="1557" max="1557" width="9.625" style="1" bestFit="1" customWidth="1"/>
    <col min="1558" max="1558" width="7.5" style="1" customWidth="1"/>
    <col min="1559" max="1559" width="9.5" style="1" customWidth="1"/>
    <col min="1560" max="1560" width="6.625" style="1" customWidth="1"/>
    <col min="1561" max="1561" width="8" style="1" customWidth="1"/>
    <col min="1562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2" width="10.75" style="1" customWidth="1"/>
    <col min="1813" max="1813" width="9.625" style="1" bestFit="1" customWidth="1"/>
    <col min="1814" max="1814" width="7.5" style="1" customWidth="1"/>
    <col min="1815" max="1815" width="9.5" style="1" customWidth="1"/>
    <col min="1816" max="1816" width="6.625" style="1" customWidth="1"/>
    <col min="1817" max="1817" width="8" style="1" customWidth="1"/>
    <col min="1818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8" width="10.75" style="1" customWidth="1"/>
    <col min="2069" max="2069" width="9.625" style="1" bestFit="1" customWidth="1"/>
    <col min="2070" max="2070" width="7.5" style="1" customWidth="1"/>
    <col min="2071" max="2071" width="9.5" style="1" customWidth="1"/>
    <col min="2072" max="2072" width="6.625" style="1" customWidth="1"/>
    <col min="2073" max="2073" width="8" style="1" customWidth="1"/>
    <col min="2074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4" width="10.75" style="1" customWidth="1"/>
    <col min="2325" max="2325" width="9.625" style="1" bestFit="1" customWidth="1"/>
    <col min="2326" max="2326" width="7.5" style="1" customWidth="1"/>
    <col min="2327" max="2327" width="9.5" style="1" customWidth="1"/>
    <col min="2328" max="2328" width="6.625" style="1" customWidth="1"/>
    <col min="2329" max="2329" width="8" style="1" customWidth="1"/>
    <col min="2330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80" width="10.75" style="1" customWidth="1"/>
    <col min="2581" max="2581" width="9.625" style="1" bestFit="1" customWidth="1"/>
    <col min="2582" max="2582" width="7.5" style="1" customWidth="1"/>
    <col min="2583" max="2583" width="9.5" style="1" customWidth="1"/>
    <col min="2584" max="2584" width="6.625" style="1" customWidth="1"/>
    <col min="2585" max="2585" width="8" style="1" customWidth="1"/>
    <col min="2586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6" width="10.75" style="1" customWidth="1"/>
    <col min="2837" max="2837" width="9.625" style="1" bestFit="1" customWidth="1"/>
    <col min="2838" max="2838" width="7.5" style="1" customWidth="1"/>
    <col min="2839" max="2839" width="9.5" style="1" customWidth="1"/>
    <col min="2840" max="2840" width="6.625" style="1" customWidth="1"/>
    <col min="2841" max="2841" width="8" style="1" customWidth="1"/>
    <col min="2842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2" width="10.75" style="1" customWidth="1"/>
    <col min="3093" max="3093" width="9.625" style="1" bestFit="1" customWidth="1"/>
    <col min="3094" max="3094" width="7.5" style="1" customWidth="1"/>
    <col min="3095" max="3095" width="9.5" style="1" customWidth="1"/>
    <col min="3096" max="3096" width="6.625" style="1" customWidth="1"/>
    <col min="3097" max="3097" width="8" style="1" customWidth="1"/>
    <col min="3098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8" width="10.75" style="1" customWidth="1"/>
    <col min="3349" max="3349" width="9.625" style="1" bestFit="1" customWidth="1"/>
    <col min="3350" max="3350" width="7.5" style="1" customWidth="1"/>
    <col min="3351" max="3351" width="9.5" style="1" customWidth="1"/>
    <col min="3352" max="3352" width="6.625" style="1" customWidth="1"/>
    <col min="3353" max="3353" width="8" style="1" customWidth="1"/>
    <col min="3354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4" width="10.75" style="1" customWidth="1"/>
    <col min="3605" max="3605" width="9.625" style="1" bestFit="1" customWidth="1"/>
    <col min="3606" max="3606" width="7.5" style="1" customWidth="1"/>
    <col min="3607" max="3607" width="9.5" style="1" customWidth="1"/>
    <col min="3608" max="3608" width="6.625" style="1" customWidth="1"/>
    <col min="3609" max="3609" width="8" style="1" customWidth="1"/>
    <col min="3610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60" width="10.75" style="1" customWidth="1"/>
    <col min="3861" max="3861" width="9.625" style="1" bestFit="1" customWidth="1"/>
    <col min="3862" max="3862" width="7.5" style="1" customWidth="1"/>
    <col min="3863" max="3863" width="9.5" style="1" customWidth="1"/>
    <col min="3864" max="3864" width="6.625" style="1" customWidth="1"/>
    <col min="3865" max="3865" width="8" style="1" customWidth="1"/>
    <col min="3866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6" width="10.75" style="1" customWidth="1"/>
    <col min="4117" max="4117" width="9.625" style="1" bestFit="1" customWidth="1"/>
    <col min="4118" max="4118" width="7.5" style="1" customWidth="1"/>
    <col min="4119" max="4119" width="9.5" style="1" customWidth="1"/>
    <col min="4120" max="4120" width="6.625" style="1" customWidth="1"/>
    <col min="4121" max="4121" width="8" style="1" customWidth="1"/>
    <col min="4122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2" width="10.75" style="1" customWidth="1"/>
    <col min="4373" max="4373" width="9.625" style="1" bestFit="1" customWidth="1"/>
    <col min="4374" max="4374" width="7.5" style="1" customWidth="1"/>
    <col min="4375" max="4375" width="9.5" style="1" customWidth="1"/>
    <col min="4376" max="4376" width="6.625" style="1" customWidth="1"/>
    <col min="4377" max="4377" width="8" style="1" customWidth="1"/>
    <col min="4378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8" width="10.75" style="1" customWidth="1"/>
    <col min="4629" max="4629" width="9.625" style="1" bestFit="1" customWidth="1"/>
    <col min="4630" max="4630" width="7.5" style="1" customWidth="1"/>
    <col min="4631" max="4631" width="9.5" style="1" customWidth="1"/>
    <col min="4632" max="4632" width="6.625" style="1" customWidth="1"/>
    <col min="4633" max="4633" width="8" style="1" customWidth="1"/>
    <col min="4634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4" width="10.75" style="1" customWidth="1"/>
    <col min="4885" max="4885" width="9.625" style="1" bestFit="1" customWidth="1"/>
    <col min="4886" max="4886" width="7.5" style="1" customWidth="1"/>
    <col min="4887" max="4887" width="9.5" style="1" customWidth="1"/>
    <col min="4888" max="4888" width="6.625" style="1" customWidth="1"/>
    <col min="4889" max="4889" width="8" style="1" customWidth="1"/>
    <col min="4890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40" width="10.75" style="1" customWidth="1"/>
    <col min="5141" max="5141" width="9.625" style="1" bestFit="1" customWidth="1"/>
    <col min="5142" max="5142" width="7.5" style="1" customWidth="1"/>
    <col min="5143" max="5143" width="9.5" style="1" customWidth="1"/>
    <col min="5144" max="5144" width="6.625" style="1" customWidth="1"/>
    <col min="5145" max="5145" width="8" style="1" customWidth="1"/>
    <col min="5146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6" width="10.75" style="1" customWidth="1"/>
    <col min="5397" max="5397" width="9.625" style="1" bestFit="1" customWidth="1"/>
    <col min="5398" max="5398" width="7.5" style="1" customWidth="1"/>
    <col min="5399" max="5399" width="9.5" style="1" customWidth="1"/>
    <col min="5400" max="5400" width="6.625" style="1" customWidth="1"/>
    <col min="5401" max="5401" width="8" style="1" customWidth="1"/>
    <col min="5402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2" width="10.75" style="1" customWidth="1"/>
    <col min="5653" max="5653" width="9.625" style="1" bestFit="1" customWidth="1"/>
    <col min="5654" max="5654" width="7.5" style="1" customWidth="1"/>
    <col min="5655" max="5655" width="9.5" style="1" customWidth="1"/>
    <col min="5656" max="5656" width="6.625" style="1" customWidth="1"/>
    <col min="5657" max="5657" width="8" style="1" customWidth="1"/>
    <col min="5658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8" width="10.75" style="1" customWidth="1"/>
    <col min="5909" max="5909" width="9.625" style="1" bestFit="1" customWidth="1"/>
    <col min="5910" max="5910" width="7.5" style="1" customWidth="1"/>
    <col min="5911" max="5911" width="9.5" style="1" customWidth="1"/>
    <col min="5912" max="5912" width="6.625" style="1" customWidth="1"/>
    <col min="5913" max="5913" width="8" style="1" customWidth="1"/>
    <col min="5914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4" width="10.75" style="1" customWidth="1"/>
    <col min="6165" max="6165" width="9.625" style="1" bestFit="1" customWidth="1"/>
    <col min="6166" max="6166" width="7.5" style="1" customWidth="1"/>
    <col min="6167" max="6167" width="9.5" style="1" customWidth="1"/>
    <col min="6168" max="6168" width="6.625" style="1" customWidth="1"/>
    <col min="6169" max="6169" width="8" style="1" customWidth="1"/>
    <col min="6170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20" width="10.75" style="1" customWidth="1"/>
    <col min="6421" max="6421" width="9.625" style="1" bestFit="1" customWidth="1"/>
    <col min="6422" max="6422" width="7.5" style="1" customWidth="1"/>
    <col min="6423" max="6423" width="9.5" style="1" customWidth="1"/>
    <col min="6424" max="6424" width="6.625" style="1" customWidth="1"/>
    <col min="6425" max="6425" width="8" style="1" customWidth="1"/>
    <col min="6426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6" width="10.75" style="1" customWidth="1"/>
    <col min="6677" max="6677" width="9.625" style="1" bestFit="1" customWidth="1"/>
    <col min="6678" max="6678" width="7.5" style="1" customWidth="1"/>
    <col min="6679" max="6679" width="9.5" style="1" customWidth="1"/>
    <col min="6680" max="6680" width="6.625" style="1" customWidth="1"/>
    <col min="6681" max="6681" width="8" style="1" customWidth="1"/>
    <col min="6682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2" width="10.75" style="1" customWidth="1"/>
    <col min="6933" max="6933" width="9.625" style="1" bestFit="1" customWidth="1"/>
    <col min="6934" max="6934" width="7.5" style="1" customWidth="1"/>
    <col min="6935" max="6935" width="9.5" style="1" customWidth="1"/>
    <col min="6936" max="6936" width="6.625" style="1" customWidth="1"/>
    <col min="6937" max="6937" width="8" style="1" customWidth="1"/>
    <col min="6938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8" width="10.75" style="1" customWidth="1"/>
    <col min="7189" max="7189" width="9.625" style="1" bestFit="1" customWidth="1"/>
    <col min="7190" max="7190" width="7.5" style="1" customWidth="1"/>
    <col min="7191" max="7191" width="9.5" style="1" customWidth="1"/>
    <col min="7192" max="7192" width="6.625" style="1" customWidth="1"/>
    <col min="7193" max="7193" width="8" style="1" customWidth="1"/>
    <col min="7194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4" width="10.75" style="1" customWidth="1"/>
    <col min="7445" max="7445" width="9.625" style="1" bestFit="1" customWidth="1"/>
    <col min="7446" max="7446" width="7.5" style="1" customWidth="1"/>
    <col min="7447" max="7447" width="9.5" style="1" customWidth="1"/>
    <col min="7448" max="7448" width="6.625" style="1" customWidth="1"/>
    <col min="7449" max="7449" width="8" style="1" customWidth="1"/>
    <col min="7450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700" width="10.75" style="1" customWidth="1"/>
    <col min="7701" max="7701" width="9.625" style="1" bestFit="1" customWidth="1"/>
    <col min="7702" max="7702" width="7.5" style="1" customWidth="1"/>
    <col min="7703" max="7703" width="9.5" style="1" customWidth="1"/>
    <col min="7704" max="7704" width="6.625" style="1" customWidth="1"/>
    <col min="7705" max="7705" width="8" style="1" customWidth="1"/>
    <col min="7706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6" width="10.75" style="1" customWidth="1"/>
    <col min="7957" max="7957" width="9.625" style="1" bestFit="1" customWidth="1"/>
    <col min="7958" max="7958" width="7.5" style="1" customWidth="1"/>
    <col min="7959" max="7959" width="9.5" style="1" customWidth="1"/>
    <col min="7960" max="7960" width="6.625" style="1" customWidth="1"/>
    <col min="7961" max="7961" width="8" style="1" customWidth="1"/>
    <col min="7962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2" width="10.75" style="1" customWidth="1"/>
    <col min="8213" max="8213" width="9.625" style="1" bestFit="1" customWidth="1"/>
    <col min="8214" max="8214" width="7.5" style="1" customWidth="1"/>
    <col min="8215" max="8215" width="9.5" style="1" customWidth="1"/>
    <col min="8216" max="8216" width="6.625" style="1" customWidth="1"/>
    <col min="8217" max="8217" width="8" style="1" customWidth="1"/>
    <col min="8218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8" width="10.75" style="1" customWidth="1"/>
    <col min="8469" max="8469" width="9.625" style="1" bestFit="1" customWidth="1"/>
    <col min="8470" max="8470" width="7.5" style="1" customWidth="1"/>
    <col min="8471" max="8471" width="9.5" style="1" customWidth="1"/>
    <col min="8472" max="8472" width="6.625" style="1" customWidth="1"/>
    <col min="8473" max="8473" width="8" style="1" customWidth="1"/>
    <col min="8474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4" width="10.75" style="1" customWidth="1"/>
    <col min="8725" max="8725" width="9.625" style="1" bestFit="1" customWidth="1"/>
    <col min="8726" max="8726" width="7.5" style="1" customWidth="1"/>
    <col min="8727" max="8727" width="9.5" style="1" customWidth="1"/>
    <col min="8728" max="8728" width="6.625" style="1" customWidth="1"/>
    <col min="8729" max="8729" width="8" style="1" customWidth="1"/>
    <col min="8730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80" width="10.75" style="1" customWidth="1"/>
    <col min="8981" max="8981" width="9.625" style="1" bestFit="1" customWidth="1"/>
    <col min="8982" max="8982" width="7.5" style="1" customWidth="1"/>
    <col min="8983" max="8983" width="9.5" style="1" customWidth="1"/>
    <col min="8984" max="8984" width="6.625" style="1" customWidth="1"/>
    <col min="8985" max="8985" width="8" style="1" customWidth="1"/>
    <col min="8986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6" width="10.75" style="1" customWidth="1"/>
    <col min="9237" max="9237" width="9.625" style="1" bestFit="1" customWidth="1"/>
    <col min="9238" max="9238" width="7.5" style="1" customWidth="1"/>
    <col min="9239" max="9239" width="9.5" style="1" customWidth="1"/>
    <col min="9240" max="9240" width="6.625" style="1" customWidth="1"/>
    <col min="9241" max="9241" width="8" style="1" customWidth="1"/>
    <col min="9242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2" width="10.75" style="1" customWidth="1"/>
    <col min="9493" max="9493" width="9.625" style="1" bestFit="1" customWidth="1"/>
    <col min="9494" max="9494" width="7.5" style="1" customWidth="1"/>
    <col min="9495" max="9495" width="9.5" style="1" customWidth="1"/>
    <col min="9496" max="9496" width="6.625" style="1" customWidth="1"/>
    <col min="9497" max="9497" width="8" style="1" customWidth="1"/>
    <col min="9498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8" width="10.75" style="1" customWidth="1"/>
    <col min="9749" max="9749" width="9.625" style="1" bestFit="1" customWidth="1"/>
    <col min="9750" max="9750" width="7.5" style="1" customWidth="1"/>
    <col min="9751" max="9751" width="9.5" style="1" customWidth="1"/>
    <col min="9752" max="9752" width="6.625" style="1" customWidth="1"/>
    <col min="9753" max="9753" width="8" style="1" customWidth="1"/>
    <col min="9754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4" width="10.75" style="1" customWidth="1"/>
    <col min="10005" max="10005" width="9.625" style="1" bestFit="1" customWidth="1"/>
    <col min="10006" max="10006" width="7.5" style="1" customWidth="1"/>
    <col min="10007" max="10007" width="9.5" style="1" customWidth="1"/>
    <col min="10008" max="10008" width="6.625" style="1" customWidth="1"/>
    <col min="10009" max="10009" width="8" style="1" customWidth="1"/>
    <col min="10010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60" width="10.75" style="1" customWidth="1"/>
    <col min="10261" max="10261" width="9.625" style="1" bestFit="1" customWidth="1"/>
    <col min="10262" max="10262" width="7.5" style="1" customWidth="1"/>
    <col min="10263" max="10263" width="9.5" style="1" customWidth="1"/>
    <col min="10264" max="10264" width="6.625" style="1" customWidth="1"/>
    <col min="10265" max="10265" width="8" style="1" customWidth="1"/>
    <col min="10266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6" width="10.75" style="1" customWidth="1"/>
    <col min="10517" max="10517" width="9.625" style="1" bestFit="1" customWidth="1"/>
    <col min="10518" max="10518" width="7.5" style="1" customWidth="1"/>
    <col min="10519" max="10519" width="9.5" style="1" customWidth="1"/>
    <col min="10520" max="10520" width="6.625" style="1" customWidth="1"/>
    <col min="10521" max="10521" width="8" style="1" customWidth="1"/>
    <col min="10522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2" width="10.75" style="1" customWidth="1"/>
    <col min="10773" max="10773" width="9.625" style="1" bestFit="1" customWidth="1"/>
    <col min="10774" max="10774" width="7.5" style="1" customWidth="1"/>
    <col min="10775" max="10775" width="9.5" style="1" customWidth="1"/>
    <col min="10776" max="10776" width="6.625" style="1" customWidth="1"/>
    <col min="10777" max="10777" width="8" style="1" customWidth="1"/>
    <col min="10778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8" width="10.75" style="1" customWidth="1"/>
    <col min="11029" max="11029" width="9.625" style="1" bestFit="1" customWidth="1"/>
    <col min="11030" max="11030" width="7.5" style="1" customWidth="1"/>
    <col min="11031" max="11031" width="9.5" style="1" customWidth="1"/>
    <col min="11032" max="11032" width="6.625" style="1" customWidth="1"/>
    <col min="11033" max="11033" width="8" style="1" customWidth="1"/>
    <col min="11034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4" width="10.75" style="1" customWidth="1"/>
    <col min="11285" max="11285" width="9.625" style="1" bestFit="1" customWidth="1"/>
    <col min="11286" max="11286" width="7.5" style="1" customWidth="1"/>
    <col min="11287" max="11287" width="9.5" style="1" customWidth="1"/>
    <col min="11288" max="11288" width="6.625" style="1" customWidth="1"/>
    <col min="11289" max="11289" width="8" style="1" customWidth="1"/>
    <col min="11290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40" width="10.75" style="1" customWidth="1"/>
    <col min="11541" max="11541" width="9.625" style="1" bestFit="1" customWidth="1"/>
    <col min="11542" max="11542" width="7.5" style="1" customWidth="1"/>
    <col min="11543" max="11543" width="9.5" style="1" customWidth="1"/>
    <col min="11544" max="11544" width="6.625" style="1" customWidth="1"/>
    <col min="11545" max="11545" width="8" style="1" customWidth="1"/>
    <col min="11546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6" width="10.75" style="1" customWidth="1"/>
    <col min="11797" max="11797" width="9.625" style="1" bestFit="1" customWidth="1"/>
    <col min="11798" max="11798" width="7.5" style="1" customWidth="1"/>
    <col min="11799" max="11799" width="9.5" style="1" customWidth="1"/>
    <col min="11800" max="11800" width="6.625" style="1" customWidth="1"/>
    <col min="11801" max="11801" width="8" style="1" customWidth="1"/>
    <col min="11802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2" width="10.75" style="1" customWidth="1"/>
    <col min="12053" max="12053" width="9.625" style="1" bestFit="1" customWidth="1"/>
    <col min="12054" max="12054" width="7.5" style="1" customWidth="1"/>
    <col min="12055" max="12055" width="9.5" style="1" customWidth="1"/>
    <col min="12056" max="12056" width="6.625" style="1" customWidth="1"/>
    <col min="12057" max="12057" width="8" style="1" customWidth="1"/>
    <col min="12058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8" width="10.75" style="1" customWidth="1"/>
    <col min="12309" max="12309" width="9.625" style="1" bestFit="1" customWidth="1"/>
    <col min="12310" max="12310" width="7.5" style="1" customWidth="1"/>
    <col min="12311" max="12311" width="9.5" style="1" customWidth="1"/>
    <col min="12312" max="12312" width="6.625" style="1" customWidth="1"/>
    <col min="12313" max="12313" width="8" style="1" customWidth="1"/>
    <col min="12314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4" width="10.75" style="1" customWidth="1"/>
    <col min="12565" max="12565" width="9.625" style="1" bestFit="1" customWidth="1"/>
    <col min="12566" max="12566" width="7.5" style="1" customWidth="1"/>
    <col min="12567" max="12567" width="9.5" style="1" customWidth="1"/>
    <col min="12568" max="12568" width="6.625" style="1" customWidth="1"/>
    <col min="12569" max="12569" width="8" style="1" customWidth="1"/>
    <col min="12570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20" width="10.75" style="1" customWidth="1"/>
    <col min="12821" max="12821" width="9.625" style="1" bestFit="1" customWidth="1"/>
    <col min="12822" max="12822" width="7.5" style="1" customWidth="1"/>
    <col min="12823" max="12823" width="9.5" style="1" customWidth="1"/>
    <col min="12824" max="12824" width="6.625" style="1" customWidth="1"/>
    <col min="12825" max="12825" width="8" style="1" customWidth="1"/>
    <col min="12826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6" width="10.75" style="1" customWidth="1"/>
    <col min="13077" max="13077" width="9.625" style="1" bestFit="1" customWidth="1"/>
    <col min="13078" max="13078" width="7.5" style="1" customWidth="1"/>
    <col min="13079" max="13079" width="9.5" style="1" customWidth="1"/>
    <col min="13080" max="13080" width="6.625" style="1" customWidth="1"/>
    <col min="13081" max="13081" width="8" style="1" customWidth="1"/>
    <col min="13082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2" width="10.75" style="1" customWidth="1"/>
    <col min="13333" max="13333" width="9.625" style="1" bestFit="1" customWidth="1"/>
    <col min="13334" max="13334" width="7.5" style="1" customWidth="1"/>
    <col min="13335" max="13335" width="9.5" style="1" customWidth="1"/>
    <col min="13336" max="13336" width="6.625" style="1" customWidth="1"/>
    <col min="13337" max="13337" width="8" style="1" customWidth="1"/>
    <col min="13338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8" width="10.75" style="1" customWidth="1"/>
    <col min="13589" max="13589" width="9.625" style="1" bestFit="1" customWidth="1"/>
    <col min="13590" max="13590" width="7.5" style="1" customWidth="1"/>
    <col min="13591" max="13591" width="9.5" style="1" customWidth="1"/>
    <col min="13592" max="13592" width="6.625" style="1" customWidth="1"/>
    <col min="13593" max="13593" width="8" style="1" customWidth="1"/>
    <col min="13594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4" width="10.75" style="1" customWidth="1"/>
    <col min="13845" max="13845" width="9.625" style="1" bestFit="1" customWidth="1"/>
    <col min="13846" max="13846" width="7.5" style="1" customWidth="1"/>
    <col min="13847" max="13847" width="9.5" style="1" customWidth="1"/>
    <col min="13848" max="13848" width="6.625" style="1" customWidth="1"/>
    <col min="13849" max="13849" width="8" style="1" customWidth="1"/>
    <col min="13850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100" width="10.75" style="1" customWidth="1"/>
    <col min="14101" max="14101" width="9.625" style="1" bestFit="1" customWidth="1"/>
    <col min="14102" max="14102" width="7.5" style="1" customWidth="1"/>
    <col min="14103" max="14103" width="9.5" style="1" customWidth="1"/>
    <col min="14104" max="14104" width="6.625" style="1" customWidth="1"/>
    <col min="14105" max="14105" width="8" style="1" customWidth="1"/>
    <col min="14106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6" width="10.75" style="1" customWidth="1"/>
    <col min="14357" max="14357" width="9.625" style="1" bestFit="1" customWidth="1"/>
    <col min="14358" max="14358" width="7.5" style="1" customWidth="1"/>
    <col min="14359" max="14359" width="9.5" style="1" customWidth="1"/>
    <col min="14360" max="14360" width="6.625" style="1" customWidth="1"/>
    <col min="14361" max="14361" width="8" style="1" customWidth="1"/>
    <col min="14362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2" width="10.75" style="1" customWidth="1"/>
    <col min="14613" max="14613" width="9.625" style="1" bestFit="1" customWidth="1"/>
    <col min="14614" max="14614" width="7.5" style="1" customWidth="1"/>
    <col min="14615" max="14615" width="9.5" style="1" customWidth="1"/>
    <col min="14616" max="14616" width="6.625" style="1" customWidth="1"/>
    <col min="14617" max="14617" width="8" style="1" customWidth="1"/>
    <col min="14618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8" width="10.75" style="1" customWidth="1"/>
    <col min="14869" max="14869" width="9.625" style="1" bestFit="1" customWidth="1"/>
    <col min="14870" max="14870" width="7.5" style="1" customWidth="1"/>
    <col min="14871" max="14871" width="9.5" style="1" customWidth="1"/>
    <col min="14872" max="14872" width="6.625" style="1" customWidth="1"/>
    <col min="14873" max="14873" width="8" style="1" customWidth="1"/>
    <col min="14874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4" width="10.75" style="1" customWidth="1"/>
    <col min="15125" max="15125" width="9.625" style="1" bestFit="1" customWidth="1"/>
    <col min="15126" max="15126" width="7.5" style="1" customWidth="1"/>
    <col min="15127" max="15127" width="9.5" style="1" customWidth="1"/>
    <col min="15128" max="15128" width="6.625" style="1" customWidth="1"/>
    <col min="15129" max="15129" width="8" style="1" customWidth="1"/>
    <col min="15130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80" width="10.75" style="1" customWidth="1"/>
    <col min="15381" max="15381" width="9.625" style="1" bestFit="1" customWidth="1"/>
    <col min="15382" max="15382" width="7.5" style="1" customWidth="1"/>
    <col min="15383" max="15383" width="9.5" style="1" customWidth="1"/>
    <col min="15384" max="15384" width="6.625" style="1" customWidth="1"/>
    <col min="15385" max="15385" width="8" style="1" customWidth="1"/>
    <col min="15386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6" width="10.75" style="1" customWidth="1"/>
    <col min="15637" max="15637" width="9.625" style="1" bestFit="1" customWidth="1"/>
    <col min="15638" max="15638" width="7.5" style="1" customWidth="1"/>
    <col min="15639" max="15639" width="9.5" style="1" customWidth="1"/>
    <col min="15640" max="15640" width="6.625" style="1" customWidth="1"/>
    <col min="15641" max="15641" width="8" style="1" customWidth="1"/>
    <col min="15642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2" width="10.75" style="1" customWidth="1"/>
    <col min="15893" max="15893" width="9.625" style="1" bestFit="1" customWidth="1"/>
    <col min="15894" max="15894" width="7.5" style="1" customWidth="1"/>
    <col min="15895" max="15895" width="9.5" style="1" customWidth="1"/>
    <col min="15896" max="15896" width="6.625" style="1" customWidth="1"/>
    <col min="15897" max="15897" width="8" style="1" customWidth="1"/>
    <col min="15898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8" width="10.75" style="1" customWidth="1"/>
    <col min="16149" max="16149" width="9.625" style="1" bestFit="1" customWidth="1"/>
    <col min="16150" max="16150" width="7.5" style="1" customWidth="1"/>
    <col min="16151" max="16151" width="9.5" style="1" customWidth="1"/>
    <col min="16152" max="16152" width="6.625" style="1" customWidth="1"/>
    <col min="16153" max="16153" width="8" style="1" customWidth="1"/>
    <col min="16154" max="16384" width="9" style="1"/>
  </cols>
  <sheetData>
    <row r="1" spans="1:29" ht="46.5" customHeight="1" x14ac:dyDescent="0.3">
      <c r="A1" s="55" t="s">
        <v>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9" ht="24.95" customHeight="1" thickBot="1" x14ac:dyDescent="0.35">
      <c r="T2" s="67" t="s">
        <v>54</v>
      </c>
      <c r="U2" s="67"/>
      <c r="V2" s="67"/>
      <c r="W2" s="67"/>
      <c r="X2" s="67"/>
      <c r="Y2" s="67"/>
    </row>
    <row r="3" spans="1:29" ht="24.95" customHeight="1" thickBot="1" x14ac:dyDescent="0.35">
      <c r="A3" s="59" t="s">
        <v>53</v>
      </c>
      <c r="B3" s="59" t="s">
        <v>6</v>
      </c>
      <c r="C3" s="59" t="s">
        <v>7</v>
      </c>
      <c r="D3" s="59"/>
      <c r="E3" s="60"/>
      <c r="F3" s="59"/>
      <c r="G3" s="59"/>
      <c r="H3" s="59"/>
      <c r="I3" s="59"/>
      <c r="J3" s="59"/>
      <c r="K3" s="59"/>
      <c r="L3" s="59"/>
      <c r="M3" s="59"/>
      <c r="N3" s="60"/>
      <c r="O3" s="59"/>
      <c r="P3" s="59"/>
      <c r="Q3" s="59"/>
      <c r="R3" s="60"/>
      <c r="S3" s="60"/>
      <c r="T3" s="61" t="s">
        <v>8</v>
      </c>
      <c r="U3" s="65"/>
      <c r="V3" s="65"/>
      <c r="W3" s="65"/>
      <c r="X3" s="66"/>
      <c r="Y3" s="62" t="s">
        <v>9</v>
      </c>
    </row>
    <row r="4" spans="1:29" ht="36.75" customHeight="1" thickBot="1" x14ac:dyDescent="0.35">
      <c r="A4" s="59"/>
      <c r="B4" s="59"/>
      <c r="C4" s="2" t="s">
        <v>10</v>
      </c>
      <c r="D4" s="22" t="s">
        <v>11</v>
      </c>
      <c r="E4" s="11" t="s">
        <v>19</v>
      </c>
      <c r="F4" s="12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3" t="s">
        <v>5</v>
      </c>
      <c r="N4" s="9" t="s">
        <v>17</v>
      </c>
      <c r="O4" s="14" t="s">
        <v>21</v>
      </c>
      <c r="P4" s="15" t="s">
        <v>22</v>
      </c>
      <c r="Q4" s="15" t="s">
        <v>23</v>
      </c>
      <c r="R4" s="10" t="s">
        <v>18</v>
      </c>
      <c r="S4" s="27" t="s">
        <v>14</v>
      </c>
      <c r="T4" s="23" t="s">
        <v>20</v>
      </c>
      <c r="U4" s="24" t="s">
        <v>24</v>
      </c>
      <c r="V4" s="24" t="s">
        <v>25</v>
      </c>
      <c r="W4" s="24" t="s">
        <v>26</v>
      </c>
      <c r="X4" s="17" t="s">
        <v>27</v>
      </c>
      <c r="Y4" s="63"/>
      <c r="Z4" s="1" t="s">
        <v>49</v>
      </c>
      <c r="AA4" s="1" t="s">
        <v>50</v>
      </c>
      <c r="AB4" s="1" t="s">
        <v>51</v>
      </c>
      <c r="AC4" s="68" t="s">
        <v>52</v>
      </c>
    </row>
    <row r="5" spans="1:29" ht="24.95" customHeight="1" thickTop="1" x14ac:dyDescent="0.3">
      <c r="A5" s="56">
        <v>2024</v>
      </c>
      <c r="B5" s="52" t="s">
        <v>15</v>
      </c>
      <c r="C5" s="2">
        <v>1</v>
      </c>
      <c r="D5" s="18">
        <v>1</v>
      </c>
      <c r="E5" s="4">
        <f>SUM(C5:D5)</f>
        <v>2</v>
      </c>
      <c r="F5" s="12">
        <v>1</v>
      </c>
      <c r="G5" s="12">
        <v>6</v>
      </c>
      <c r="H5" s="12">
        <v>12</v>
      </c>
      <c r="I5" s="12">
        <v>12</v>
      </c>
      <c r="J5" s="12">
        <v>16</v>
      </c>
      <c r="K5" s="12">
        <v>16</v>
      </c>
      <c r="L5" s="12">
        <v>14</v>
      </c>
      <c r="M5" s="12">
        <v>15</v>
      </c>
      <c r="N5" s="5">
        <f>SUM(F5:M5)</f>
        <v>92</v>
      </c>
      <c r="O5" s="19">
        <v>116</v>
      </c>
      <c r="P5" s="20">
        <v>6</v>
      </c>
      <c r="Q5" s="20">
        <v>71</v>
      </c>
      <c r="R5" s="25">
        <f>Q5+P5+O5</f>
        <v>193</v>
      </c>
      <c r="S5" s="28">
        <f>E5+N5+R5</f>
        <v>287</v>
      </c>
      <c r="T5" s="23"/>
      <c r="U5" s="23"/>
      <c r="V5" s="23"/>
      <c r="W5" s="23"/>
      <c r="X5" s="21">
        <f>SUM(T5:W5)</f>
        <v>0</v>
      </c>
      <c r="Y5" s="53">
        <f>S5+X5</f>
        <v>287</v>
      </c>
      <c r="Z5" s="1">
        <f>SUM(C5:D5)</f>
        <v>2</v>
      </c>
      <c r="AA5" s="1">
        <f>SUM(N5)</f>
        <v>92</v>
      </c>
      <c r="AB5" s="1">
        <f>SUM(R5)</f>
        <v>193</v>
      </c>
      <c r="AC5" s="69">
        <f>SUM(Z5:AB5)</f>
        <v>287</v>
      </c>
    </row>
    <row r="6" spans="1:29" ht="24.95" customHeight="1" thickBot="1" x14ac:dyDescent="0.35">
      <c r="A6" s="57"/>
      <c r="B6" s="52" t="s">
        <v>16</v>
      </c>
      <c r="C6" s="2">
        <v>1</v>
      </c>
      <c r="D6" s="18"/>
      <c r="E6" s="6">
        <f>SUM(C6:D6)</f>
        <v>1</v>
      </c>
      <c r="F6" s="12">
        <v>0</v>
      </c>
      <c r="G6" s="12">
        <v>3</v>
      </c>
      <c r="H6" s="12">
        <v>12</v>
      </c>
      <c r="I6" s="12">
        <v>10</v>
      </c>
      <c r="J6" s="12">
        <v>15</v>
      </c>
      <c r="K6" s="12">
        <v>16</v>
      </c>
      <c r="L6" s="12">
        <v>5</v>
      </c>
      <c r="M6" s="12">
        <v>14</v>
      </c>
      <c r="N6" s="7">
        <f>SUM(F6:M6)</f>
        <v>75</v>
      </c>
      <c r="O6" s="19">
        <v>89</v>
      </c>
      <c r="P6" s="20">
        <v>6</v>
      </c>
      <c r="Q6" s="20">
        <v>57</v>
      </c>
      <c r="R6" s="26">
        <f>Q6+P6+O6</f>
        <v>152</v>
      </c>
      <c r="S6" s="29">
        <f>E6+N6+R6</f>
        <v>228</v>
      </c>
      <c r="T6" s="16">
        <v>7</v>
      </c>
      <c r="U6" s="16">
        <v>0</v>
      </c>
      <c r="V6" s="16">
        <v>0</v>
      </c>
      <c r="W6" s="16">
        <v>4</v>
      </c>
      <c r="X6" s="21">
        <f>SUM(T6:W6)</f>
        <v>11</v>
      </c>
      <c r="Y6" s="8">
        <f>S6+X6</f>
        <v>239</v>
      </c>
      <c r="Z6" s="1">
        <f>SUM(C6:D6)</f>
        <v>1</v>
      </c>
      <c r="AA6" s="1">
        <f>SUM(N6)</f>
        <v>75</v>
      </c>
      <c r="AB6" s="1">
        <f>SUM(R6)</f>
        <v>152</v>
      </c>
      <c r="AC6" s="70">
        <f>SUM(Z6:AB6)</f>
        <v>228</v>
      </c>
    </row>
  </sheetData>
  <mergeCells count="8">
    <mergeCell ref="A5:A6"/>
    <mergeCell ref="T2:Y2"/>
    <mergeCell ref="A3:A4"/>
    <mergeCell ref="B3:B4"/>
    <mergeCell ref="C3:S3"/>
    <mergeCell ref="T3:X3"/>
    <mergeCell ref="Y3:Y4"/>
    <mergeCell ref="A1:X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3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하 창곤</cp:lastModifiedBy>
  <cp:lastPrinted>2024-03-08T07:14:15Z</cp:lastPrinted>
  <dcterms:created xsi:type="dcterms:W3CDTF">2014-08-14T06:21:07Z</dcterms:created>
  <dcterms:modified xsi:type="dcterms:W3CDTF">2025-05-11T08:19:33Z</dcterms:modified>
</cp:coreProperties>
</file>