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H:\1. 총무\3. 사업업무,정원가산\"/>
    </mc:Choice>
  </mc:AlternateContent>
  <xr:revisionPtr revIDLastSave="0" documentId="13_ncr:1_{8D65AD47-0C71-4F4E-BAC9-6820443D76EA}" xr6:coauthVersionLast="47" xr6:coauthVersionMax="47" xr10:uidLastSave="{00000000-0000-0000-0000-000000000000}"/>
  <bookViews>
    <workbookView xWindow="2670" yWindow="210" windowWidth="25455" windowHeight="14895" firstSheet="8" activeTab="9" xr2:uid="{00000000-000D-0000-FFFF-FFFF00000000}"/>
  </bookViews>
  <sheets>
    <sheet name="업무추진비 사용내역(22.1월~3월)  (2)" sheetId="4" r:id="rId1"/>
    <sheet name="업무추진비 사용내역(22.4월~6월) (2)" sheetId="8" r:id="rId2"/>
    <sheet name="업무추진비 사용내역(22.7월~9월) (2)" sheetId="9" r:id="rId3"/>
    <sheet name="업무추진비 사용내역(22.10월~12월)" sheetId="1" r:id="rId4"/>
    <sheet name="데이터" sheetId="2" state="hidden" r:id="rId5"/>
    <sheet name="업무추진비 사용내역(23.1월~3월)  (3)" sheetId="10" r:id="rId6"/>
    <sheet name="업무추진비 사용내역(23.4월~6월)  (5)" sheetId="14" r:id="rId7"/>
    <sheet name="업무추진비 사용내역(23.4월~6월)  (4)" sheetId="11" r:id="rId8"/>
    <sheet name="업무추진비 사용내역(23.7월~9월) " sheetId="15" r:id="rId9"/>
    <sheet name="업무추진비 사용내역(23.10월~12월)" sheetId="12" r:id="rId10"/>
    <sheet name="2023년업추비,정원가산비 잔액현황표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3" l="1"/>
  <c r="L6" i="13"/>
  <c r="M6" i="13"/>
  <c r="J6" i="13"/>
  <c r="F8" i="14"/>
  <c r="F8" i="11"/>
  <c r="I6" i="13"/>
  <c r="C6" i="13"/>
  <c r="B6" i="13"/>
</calcChain>
</file>

<file path=xl/sharedStrings.xml><?xml version="1.0" encoding="utf-8"?>
<sst xmlns="http://schemas.openxmlformats.org/spreadsheetml/2006/main" count="411" uniqueCount="172">
  <si>
    <t>카드</t>
  </si>
  <si>
    <t>카드</t>
    <phoneticPr fontId="1" type="noConversion"/>
  </si>
  <si>
    <t>사용금액(원)</t>
    <phoneticPr fontId="1" type="noConversion"/>
  </si>
  <si>
    <t>대상인원(명)</t>
    <phoneticPr fontId="1" type="noConversion"/>
  </si>
  <si>
    <t>사용방법</t>
    <phoneticPr fontId="1" type="noConversion"/>
  </si>
  <si>
    <t>현금</t>
    <phoneticPr fontId="1" type="noConversion"/>
  </si>
  <si>
    <t>사용방법</t>
    <phoneticPr fontId="1" type="noConversion"/>
  </si>
  <si>
    <t>사용장소(가맹점명)</t>
    <phoneticPr fontId="1" type="noConversion"/>
  </si>
  <si>
    <t>사용자</t>
    <phoneticPr fontId="1" type="noConversion"/>
  </si>
  <si>
    <t>연번</t>
    <phoneticPr fontId="1" type="noConversion"/>
  </si>
  <si>
    <t>이사장</t>
    <phoneticPr fontId="1" type="noConversion"/>
  </si>
  <si>
    <t>사용일자</t>
    <phoneticPr fontId="1" type="noConversion"/>
  </si>
  <si>
    <t>사용목적(내역)</t>
    <phoneticPr fontId="1" type="noConversion"/>
  </si>
  <si>
    <t>이사장</t>
    <phoneticPr fontId="1" type="noConversion"/>
  </si>
  <si>
    <t>이사장</t>
    <phoneticPr fontId="1" type="noConversion"/>
  </si>
  <si>
    <t>로사플라워</t>
  </si>
  <si>
    <t>카드</t>
    <phoneticPr fontId="1" type="noConversion"/>
  </si>
  <si>
    <t>카드</t>
    <phoneticPr fontId="1" type="noConversion"/>
  </si>
  <si>
    <t>이사장</t>
    <phoneticPr fontId="1" type="noConversion"/>
  </si>
  <si>
    <t>창원레포츠파크 기관장 업무추진비 사용내역('22. 1월 ~ 3월)</t>
    <phoneticPr fontId="1" type="noConversion"/>
  </si>
  <si>
    <t>2022. 1. 9</t>
    <phoneticPr fontId="1" type="noConversion"/>
  </si>
  <si>
    <t>한국관</t>
    <phoneticPr fontId="1" type="noConversion"/>
  </si>
  <si>
    <t>공단현안사항협의관련노동조합위원장과의오찬간담회개최</t>
    <phoneticPr fontId="1" type="noConversion"/>
  </si>
  <si>
    <t>2022.1. 19</t>
    <phoneticPr fontId="1" type="noConversion"/>
  </si>
  <si>
    <t>로사플라워</t>
    <phoneticPr fontId="1" type="noConversion"/>
  </si>
  <si>
    <t>부산지방공단스포원8대이사장취임기념축하난구입</t>
    <phoneticPr fontId="1" type="noConversion"/>
  </si>
  <si>
    <t>비목</t>
    <phoneticPr fontId="1" type="noConversion"/>
  </si>
  <si>
    <t>카드</t>
    <phoneticPr fontId="1" type="noConversion"/>
  </si>
  <si>
    <t>기관업무추진비</t>
    <phoneticPr fontId="1" type="noConversion"/>
  </si>
  <si>
    <t>기관업무추진비</t>
    <phoneticPr fontId="1" type="noConversion"/>
  </si>
  <si>
    <t>사용방법</t>
    <phoneticPr fontId="1" type="noConversion"/>
  </si>
  <si>
    <t>김병수</t>
    <phoneticPr fontId="1" type="noConversion"/>
  </si>
  <si>
    <t>2022.2.9</t>
    <phoneticPr fontId="1" type="noConversion"/>
  </si>
  <si>
    <t>스타벅스</t>
    <phoneticPr fontId="1" type="noConversion"/>
  </si>
  <si>
    <t>경상남도 체육지원과 직원과의 오찬간담회개최</t>
    <phoneticPr fontId="1" type="noConversion"/>
  </si>
  <si>
    <t>카드</t>
    <phoneticPr fontId="1" type="noConversion"/>
  </si>
  <si>
    <t>김권수</t>
    <phoneticPr fontId="1" type="noConversion"/>
  </si>
  <si>
    <t>2022.2.10</t>
    <phoneticPr fontId="1" type="noConversion"/>
  </si>
  <si>
    <t>한국관</t>
    <phoneticPr fontId="1" type="noConversion"/>
  </si>
  <si>
    <t>2021년 공단회계 결산감사인과의 오찬감담회개최</t>
    <phoneticPr fontId="1" type="noConversion"/>
  </si>
  <si>
    <t>이사장</t>
    <phoneticPr fontId="1" type="noConversion"/>
  </si>
  <si>
    <t>2022. 1. 27</t>
    <phoneticPr fontId="1" type="noConversion"/>
  </si>
  <si>
    <t>한국관</t>
    <phoneticPr fontId="1" type="noConversion"/>
  </si>
  <si>
    <t>경남은행 공단 업무담당자와의 오찬 간담회 개최</t>
    <phoneticPr fontId="1" type="noConversion"/>
  </si>
  <si>
    <t>2022. 2. 12</t>
    <phoneticPr fontId="1" type="noConversion"/>
  </si>
  <si>
    <t>구월고전음식</t>
    <phoneticPr fontId="1" type="noConversion"/>
  </si>
  <si>
    <t>공단 간부직원 격려 간담회 개최</t>
    <phoneticPr fontId="1" type="noConversion"/>
  </si>
  <si>
    <t>이사장직무대행</t>
    <phoneticPr fontId="1" type="noConversion"/>
  </si>
  <si>
    <t>이사장직무대행</t>
    <phoneticPr fontId="1" type="noConversion"/>
  </si>
  <si>
    <t>2022.04.22</t>
    <phoneticPr fontId="1" type="noConversion"/>
  </si>
  <si>
    <t>왕가옥</t>
    <phoneticPr fontId="1" type="noConversion"/>
  </si>
  <si>
    <t>경상남도 스포츠산업육성위원회 공단방문관련오찬간담회개최</t>
    <phoneticPr fontId="1" type="noConversion"/>
  </si>
  <si>
    <t>2022.04.28</t>
    <phoneticPr fontId="1" type="noConversion"/>
  </si>
  <si>
    <t>천지우식당</t>
    <phoneticPr fontId="1" type="noConversion"/>
  </si>
  <si>
    <t>공단금고운영경남은행창원시청지점과의업무간담회개최</t>
    <phoneticPr fontId="1" type="noConversion"/>
  </si>
  <si>
    <t>창원레포츠파크 기관장 업무추진비 사용내역('22. 4월 ~ 6월)</t>
    <phoneticPr fontId="1" type="noConversion"/>
  </si>
  <si>
    <t>2022.05.11</t>
    <phoneticPr fontId="1" type="noConversion"/>
  </si>
  <si>
    <t>2022년제8회 인사위원회관련 오찬간담회개최</t>
    <phoneticPr fontId="1" type="noConversion"/>
  </si>
  <si>
    <t>카드</t>
    <phoneticPr fontId="1" type="noConversion"/>
  </si>
  <si>
    <t>2022.05.27</t>
    <phoneticPr fontId="1" type="noConversion"/>
  </si>
  <si>
    <t>로사플라워</t>
    <phoneticPr fontId="1" type="noConversion"/>
  </si>
  <si>
    <t>이사장직무대행자녀결혼축하화환제공</t>
    <phoneticPr fontId="1" type="noConversion"/>
  </si>
  <si>
    <t>창원레포츠파크 기관장 업무추진비 사용내역('22. 7월 ~ 9월)</t>
    <phoneticPr fontId="1" type="noConversion"/>
  </si>
  <si>
    <t>이사장 직무대행</t>
    <phoneticPr fontId="1" type="noConversion"/>
  </si>
  <si>
    <t>창원레포츠파크 기관장 업무추진비 사용내역('22. 10월 ~ 12월)</t>
    <phoneticPr fontId="1" type="noConversion"/>
  </si>
  <si>
    <t>2022. 10. 19.</t>
    <phoneticPr fontId="1" type="noConversion"/>
  </si>
  <si>
    <t>창원시설공단 이사장직무대행 자녀결혼 축하화환제공</t>
    <phoneticPr fontId="1" type="noConversion"/>
  </si>
  <si>
    <t>왕가옥</t>
    <phoneticPr fontId="1" type="noConversion"/>
  </si>
  <si>
    <t>2022년도 임금협상 교섭위원들과의 오찬간담회 개최</t>
    <phoneticPr fontId="1" type="noConversion"/>
  </si>
  <si>
    <t>2022. 10. 22.</t>
    <phoneticPr fontId="1" type="noConversion"/>
  </si>
  <si>
    <t>조리사횟집</t>
    <phoneticPr fontId="1" type="noConversion"/>
  </si>
  <si>
    <t>제8대신임이상장과일반직노동조합집행부와의오찬간담회개최</t>
    <phoneticPr fontId="1" type="noConversion"/>
  </si>
  <si>
    <t>창원시립곰두리국민체육센터창립8주년기념축하화환제공</t>
    <phoneticPr fontId="1" type="noConversion"/>
  </si>
  <si>
    <t>2022. 12. 15.</t>
    <phoneticPr fontId="1" type="noConversion"/>
  </si>
  <si>
    <t>한국관</t>
    <phoneticPr fontId="1" type="noConversion"/>
  </si>
  <si>
    <t>사랑의김치나눔봉사활동참여자격려오찬제공</t>
    <phoneticPr fontId="1" type="noConversion"/>
  </si>
  <si>
    <t>카드</t>
    <phoneticPr fontId="1" type="noConversion"/>
  </si>
  <si>
    <t>2022. 11. 09.</t>
    <phoneticPr fontId="1" type="noConversion"/>
  </si>
  <si>
    <t>2022. 12. 22.</t>
    <phoneticPr fontId="1" type="noConversion"/>
  </si>
  <si>
    <t>성산명가</t>
    <phoneticPr fontId="1" type="noConversion"/>
  </si>
  <si>
    <t>프로구단내 편의부대시설환경개선사업관련 간담회개최관련오찬제공</t>
    <phoneticPr fontId="1" type="noConversion"/>
  </si>
  <si>
    <t>2022. 12. 25.</t>
    <phoneticPr fontId="1" type="noConversion"/>
  </si>
  <si>
    <t>다음베이커리</t>
    <phoneticPr fontId="1" type="noConversion"/>
  </si>
  <si>
    <t>2022년도 임금협상 교섭위원들과의 차담회 개최</t>
    <phoneticPr fontId="1" type="noConversion"/>
  </si>
  <si>
    <t>창원레포츠파크 기관장 업무추진비 사용내역('23. 1월 ~ 3월)</t>
    <phoneticPr fontId="1" type="noConversion"/>
  </si>
  <si>
    <t>2023.01.11</t>
    <phoneticPr fontId="1" type="noConversion"/>
  </si>
  <si>
    <t>로사플라워</t>
    <phoneticPr fontId="1" type="noConversion"/>
  </si>
  <si>
    <t>창원시설공단 이사장취임기념축하화분제공</t>
    <phoneticPr fontId="1" type="noConversion"/>
  </si>
  <si>
    <t>2023.01.27</t>
    <phoneticPr fontId="1" type="noConversion"/>
  </si>
  <si>
    <t>성산명가</t>
    <phoneticPr fontId="1" type="noConversion"/>
  </si>
  <si>
    <t>2023년제1회인사위원회개최관련오찬간담회개최</t>
    <phoneticPr fontId="1" type="noConversion"/>
  </si>
  <si>
    <t>2023.02.05</t>
    <phoneticPr fontId="1" type="noConversion"/>
  </si>
  <si>
    <t>황금의정원</t>
    <phoneticPr fontId="1" type="noConversion"/>
  </si>
  <si>
    <t>경남람사르재단대표이사취임기념축하화분제공</t>
    <phoneticPr fontId="1" type="noConversion"/>
  </si>
  <si>
    <t>2023.03.03</t>
    <phoneticPr fontId="1" type="noConversion"/>
  </si>
  <si>
    <t>고려기프트</t>
    <phoneticPr fontId="1" type="noConversion"/>
  </si>
  <si>
    <t>2023년 공단내방객 제공 기념품 구입</t>
    <phoneticPr fontId="1" type="noConversion"/>
  </si>
  <si>
    <t>2023.03.20</t>
    <phoneticPr fontId="1" type="noConversion"/>
  </si>
  <si>
    <t>파크골프지도자2급자격증양성교육참가자오찬제공</t>
    <phoneticPr fontId="1" type="noConversion"/>
  </si>
  <si>
    <t>2023.03.24</t>
    <phoneticPr fontId="1" type="noConversion"/>
  </si>
  <si>
    <t>㈜창원백제</t>
    <phoneticPr fontId="1" type="noConversion"/>
  </si>
  <si>
    <t>2023년제3회인사위원회개최관련오찬간담회개최</t>
    <phoneticPr fontId="1" type="noConversion"/>
  </si>
  <si>
    <t>2023.04.22</t>
    <phoneticPr fontId="1" type="noConversion"/>
  </si>
  <si>
    <t>제43회장애인의날행사축하화환제공</t>
    <phoneticPr fontId="1" type="noConversion"/>
  </si>
  <si>
    <t>창원레포츠파크 기관장 업무추진비 사용내역('23. 4월 ~ 6월)</t>
    <phoneticPr fontId="1" type="noConversion"/>
  </si>
  <si>
    <t>2023.04.30</t>
    <phoneticPr fontId="1" type="noConversion"/>
  </si>
  <si>
    <t>국민체육진흥공단 기획조정실장 빙부상 관련 근조화환제공</t>
    <phoneticPr fontId="1" type="noConversion"/>
  </si>
  <si>
    <t>2023.05.17</t>
    <phoneticPr fontId="1" type="noConversion"/>
  </si>
  <si>
    <t>국민체육진흥공단 경륜경정총괄본부 공정팀장 빙부상 관련 근조화환제공</t>
    <phoneticPr fontId="1" type="noConversion"/>
  </si>
  <si>
    <t>2023.06.20</t>
    <phoneticPr fontId="1" type="noConversion"/>
  </si>
  <si>
    <t>파크골프지도자2급자격증3차교육참가자 오찬제공</t>
    <phoneticPr fontId="1" type="noConversion"/>
  </si>
  <si>
    <t>2023.06.30</t>
    <phoneticPr fontId="1" type="noConversion"/>
  </si>
  <si>
    <t>2023년제6회 인사위원회개최관련오찬간담회개최</t>
    <phoneticPr fontId="1" type="noConversion"/>
  </si>
  <si>
    <t>2023.07.01.</t>
    <phoneticPr fontId="1" type="noConversion"/>
  </si>
  <si>
    <t>2023년 상반기 퇴직간부직원 꽃다발 제공</t>
    <phoneticPr fontId="1" type="noConversion"/>
  </si>
  <si>
    <t>2023.07.05.</t>
    <phoneticPr fontId="1" type="noConversion"/>
  </si>
  <si>
    <t>국민체육진흥공단 경륜경정사업본부장 취임축하화환제공</t>
    <phoneticPr fontId="1" type="noConversion"/>
  </si>
  <si>
    <t>창원레포츠파크 기관장 업무추진비 사용내역('23. 7월 ~ 9월)</t>
    <phoneticPr fontId="1" type="noConversion"/>
  </si>
  <si>
    <t>업무추진비집행내역(2023.08.20~)</t>
    <phoneticPr fontId="1" type="noConversion"/>
  </si>
  <si>
    <t>예산액</t>
    <phoneticPr fontId="1" type="noConversion"/>
  </si>
  <si>
    <t>지출액</t>
    <phoneticPr fontId="1" type="noConversion"/>
  </si>
  <si>
    <t>잔  액</t>
    <phoneticPr fontId="1" type="noConversion"/>
  </si>
  <si>
    <t>월</t>
    <phoneticPr fontId="1" type="noConversion"/>
  </si>
  <si>
    <t>8.20.현재</t>
    <phoneticPr fontId="1" type="noConversion"/>
  </si>
  <si>
    <t>9월</t>
    <phoneticPr fontId="1" type="noConversion"/>
  </si>
  <si>
    <t>10월</t>
    <phoneticPr fontId="1" type="noConversion"/>
  </si>
  <si>
    <t>11월</t>
    <phoneticPr fontId="1" type="noConversion"/>
  </si>
  <si>
    <t>12월</t>
    <phoneticPr fontId="1" type="noConversion"/>
  </si>
  <si>
    <t>정원가산업무비집행내역(2023.08.20.~)</t>
    <phoneticPr fontId="1" type="noConversion"/>
  </si>
  <si>
    <t>2023년 제7회 인사위원회개최관련 오찬간담회개최</t>
    <phoneticPr fontId="1" type="noConversion"/>
  </si>
  <si>
    <t>사업업무추진비</t>
    <phoneticPr fontId="1" type="noConversion"/>
  </si>
  <si>
    <t>2023.07.14.</t>
    <phoneticPr fontId="1" type="noConversion"/>
  </si>
  <si>
    <t>2023.07.28.</t>
    <phoneticPr fontId="1" type="noConversion"/>
  </si>
  <si>
    <t>덕담골</t>
    <phoneticPr fontId="1" type="noConversion"/>
  </si>
  <si>
    <t>2023년 제8회 인사위원회개최관련 오찬간담회개최</t>
    <phoneticPr fontId="1" type="noConversion"/>
  </si>
  <si>
    <t>2023.08.17.</t>
    <phoneticPr fontId="1" type="noConversion"/>
  </si>
  <si>
    <t>공단금고경남은행출장소장부친상관련근조화환제공</t>
    <phoneticPr fontId="1" type="noConversion"/>
  </si>
  <si>
    <t>합 계</t>
    <phoneticPr fontId="1" type="noConversion"/>
  </si>
  <si>
    <t>창원레포츠파크 기관장 업무추진비 사용내역('23. 10월 ~ 12월)</t>
    <phoneticPr fontId="1" type="noConversion"/>
  </si>
  <si>
    <t>2023.09.17.</t>
    <phoneticPr fontId="1" type="noConversion"/>
  </si>
  <si>
    <t>공단노동조합창립22주년기념축하난제공</t>
    <phoneticPr fontId="1" type="noConversion"/>
  </si>
  <si>
    <t>20230118</t>
  </si>
  <si>
    <t>[비경주]직원경조사비(곽영순발매원모친상)(발매ICT)</t>
  </si>
  <si>
    <t>이사장</t>
  </si>
  <si>
    <t>[비경주]직원경조사비(주춘희발매원자녀결혼)(발매ICT)</t>
  </si>
  <si>
    <t>20230222</t>
  </si>
  <si>
    <t>[비경주]미사리경정장 방문관련 유관기관 제공 기념품 구입(기획홍보)</t>
  </si>
  <si>
    <t>BC카드사(창원레포츠파크)</t>
  </si>
  <si>
    <t>[비경주]신규사업 추진관련 유관기관 방문 제공 음료 등 구입(기획홍보)</t>
  </si>
  <si>
    <t>[비경주]공단 제재심의위원과의 간담(발매ICT)</t>
  </si>
  <si>
    <t>[비경주]전단선두원 계약만료에 따른 간담회(경주운영)</t>
  </si>
  <si>
    <t>[비경주]제3회 입소선수 설날선물세트 구입(경주운영)</t>
  </si>
  <si>
    <t>[비경주]창원시설공단 이사장 취임 관련 축하화분 제공(총무회계)</t>
  </si>
  <si>
    <t>[비경주]인사위원회 개최(제1회) 오찬 간담회(총무회계)</t>
  </si>
  <si>
    <t>[비경주]공단 재물조사 관련 외부 용역 직원 중식 제공(총무회계)</t>
  </si>
  <si>
    <t>[비경주]발매관리원(최경희 모친별세) 경조화환비(발매ICT)</t>
  </si>
  <si>
    <t>[비경주]신규사업 추진관련 유관기관 및 관련업체 실무간담회(기획홍보)</t>
  </si>
  <si>
    <t>[비경주]근조화환 제공(김영미직원 모친상)(총무회계)</t>
  </si>
  <si>
    <t>20230224</t>
  </si>
  <si>
    <t>[비경주]발매관리원(지현숙 시부상) 경조화환비(발매ICT)</t>
  </si>
  <si>
    <t>20230322</t>
  </si>
  <si>
    <t>[비경주]예상지협회와의 업무협의 간담회(기획홍보)</t>
  </si>
  <si>
    <t>[비경주]공단 이사회 운영관련 현안사항 논의 관련 사외이사 방문 물품 구입(기획홍보)</t>
  </si>
  <si>
    <t>[비경주]신규사업 추진 관련 유관기관 방문 제공 음료 구입(기획홍보)</t>
  </si>
  <si>
    <t>[비경주]상반기 신규 전담선두원 배정에 따른 간담회(경주운영)</t>
  </si>
  <si>
    <t>[비경주]제28기 경륜선수 후보생 입학식 축화화환 제공(경주운영)</t>
  </si>
  <si>
    <t>[비경주]2022년 회계연도 결산 감사관련 회계감사인과의 오찬(총무회계)</t>
  </si>
  <si>
    <t>[비경주]경남 람사르환경재단 대표이사 취임관련 축하 화분 제공(총무회계)</t>
  </si>
  <si>
    <t>20230323</t>
  </si>
  <si>
    <t>[비경주]직원경조사비(황시연발매원자녀결혼)(발매ICT)</t>
  </si>
  <si>
    <t>2023.11.01.</t>
    <phoneticPr fontId="1" type="noConversion"/>
  </si>
  <si>
    <t>공단 이사 부친상 관련 근조화환 제공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</si>
</sst>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7" fillId="0" borderId="1" xfId="0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3" borderId="7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shrinkToFi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/>
    <xf numFmtId="3" fontId="10" fillId="0" borderId="1" xfId="0" applyNumberFormat="1" applyFont="1" applyBorder="1" applyAlignment="1">
      <alignment horizontal="right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zoomScaleNormal="100" workbookViewId="0">
      <selection activeCell="E28" sqref="E28"/>
    </sheetView>
  </sheetViews>
  <sheetFormatPr defaultRowHeight="16.5" x14ac:dyDescent="0.3"/>
  <cols>
    <col min="1" max="1" width="4.875" customWidth="1"/>
    <col min="3" max="3" width="15.5" customWidth="1"/>
    <col min="4" max="4" width="18.5" customWidth="1"/>
    <col min="5" max="5" width="32.25" customWidth="1"/>
    <col min="6" max="6" width="12.625" customWidth="1"/>
    <col min="7" max="8" width="12.375" customWidth="1"/>
    <col min="9" max="9" width="9.875" customWidth="1"/>
  </cols>
  <sheetData>
    <row r="1" spans="1:10" ht="32.25" thickBot="1" x14ac:dyDescent="0.35">
      <c r="A1" s="58" t="s">
        <v>19</v>
      </c>
      <c r="B1" s="58"/>
      <c r="C1" s="59"/>
      <c r="D1" s="59"/>
      <c r="E1" s="59"/>
      <c r="F1" s="59"/>
      <c r="G1" s="59"/>
      <c r="H1" s="59"/>
      <c r="I1" s="59"/>
    </row>
    <row r="2" spans="1:10" x14ac:dyDescent="0.3">
      <c r="A2" s="3" t="s">
        <v>9</v>
      </c>
      <c r="B2" s="4" t="s">
        <v>8</v>
      </c>
      <c r="C2" s="4" t="s">
        <v>11</v>
      </c>
      <c r="D2" s="5" t="s">
        <v>7</v>
      </c>
      <c r="E2" s="5" t="s">
        <v>12</v>
      </c>
      <c r="F2" s="4" t="s">
        <v>2</v>
      </c>
      <c r="G2" s="4" t="s">
        <v>3</v>
      </c>
      <c r="H2" s="44" t="s">
        <v>30</v>
      </c>
      <c r="I2" s="6" t="s">
        <v>26</v>
      </c>
    </row>
    <row r="3" spans="1:10" x14ac:dyDescent="0.3">
      <c r="A3" s="7">
        <v>1</v>
      </c>
      <c r="B3" s="1" t="s">
        <v>10</v>
      </c>
      <c r="C3" s="9" t="s">
        <v>20</v>
      </c>
      <c r="D3" s="1" t="s">
        <v>21</v>
      </c>
      <c r="E3" s="10" t="s">
        <v>22</v>
      </c>
      <c r="F3" s="11">
        <v>120000</v>
      </c>
      <c r="G3" s="9">
        <v>4</v>
      </c>
      <c r="H3" s="45" t="s">
        <v>27</v>
      </c>
      <c r="I3" s="8" t="s">
        <v>28</v>
      </c>
      <c r="J3" s="60"/>
    </row>
    <row r="4" spans="1:10" s="18" customFormat="1" x14ac:dyDescent="0.3">
      <c r="A4" s="7">
        <v>2</v>
      </c>
      <c r="B4" s="1" t="s">
        <v>10</v>
      </c>
      <c r="C4" s="22" t="s">
        <v>23</v>
      </c>
      <c r="D4" s="1" t="s">
        <v>24</v>
      </c>
      <c r="E4" s="15" t="s">
        <v>25</v>
      </c>
      <c r="F4" s="16">
        <v>50000</v>
      </c>
      <c r="G4" s="14">
        <v>1</v>
      </c>
      <c r="H4" s="46" t="s">
        <v>27</v>
      </c>
      <c r="I4" s="8" t="s">
        <v>29</v>
      </c>
      <c r="J4" s="60"/>
    </row>
    <row r="5" spans="1:10" s="18" customFormat="1" x14ac:dyDescent="0.3">
      <c r="A5" s="7">
        <v>3</v>
      </c>
      <c r="B5" s="1" t="s">
        <v>40</v>
      </c>
      <c r="C5" s="22" t="s">
        <v>41</v>
      </c>
      <c r="D5" s="1" t="s">
        <v>42</v>
      </c>
      <c r="E5" s="15" t="s">
        <v>43</v>
      </c>
      <c r="F5" s="16">
        <v>123000</v>
      </c>
      <c r="G5" s="14">
        <v>6</v>
      </c>
      <c r="H5" s="46" t="s">
        <v>27</v>
      </c>
      <c r="I5" s="8" t="s">
        <v>28</v>
      </c>
      <c r="J5" s="47"/>
    </row>
    <row r="6" spans="1:10" s="18" customFormat="1" x14ac:dyDescent="0.3">
      <c r="A6" s="7">
        <v>4</v>
      </c>
      <c r="B6" s="1" t="s">
        <v>31</v>
      </c>
      <c r="C6" s="22" t="s">
        <v>32</v>
      </c>
      <c r="D6" s="1" t="s">
        <v>33</v>
      </c>
      <c r="E6" s="15" t="s">
        <v>34</v>
      </c>
      <c r="F6" s="16">
        <v>24100</v>
      </c>
      <c r="G6" s="14">
        <v>6</v>
      </c>
      <c r="H6" s="46" t="s">
        <v>35</v>
      </c>
      <c r="I6" s="8" t="s">
        <v>28</v>
      </c>
      <c r="J6" s="43"/>
    </row>
    <row r="7" spans="1:10" s="18" customFormat="1" x14ac:dyDescent="0.3">
      <c r="A7" s="7">
        <v>5</v>
      </c>
      <c r="B7" s="1" t="s">
        <v>36</v>
      </c>
      <c r="C7" s="22" t="s">
        <v>37</v>
      </c>
      <c r="D7" s="1" t="s">
        <v>38</v>
      </c>
      <c r="E7" s="15" t="s">
        <v>39</v>
      </c>
      <c r="F7" s="16">
        <v>100000</v>
      </c>
      <c r="G7" s="14">
        <v>5</v>
      </c>
      <c r="H7" s="46" t="s">
        <v>27</v>
      </c>
      <c r="I7" s="8" t="s">
        <v>28</v>
      </c>
      <c r="J7" s="43"/>
    </row>
    <row r="8" spans="1:10" s="18" customFormat="1" x14ac:dyDescent="0.3">
      <c r="A8" s="7">
        <v>6</v>
      </c>
      <c r="B8" s="1" t="s">
        <v>40</v>
      </c>
      <c r="C8" s="22" t="s">
        <v>44</v>
      </c>
      <c r="D8" s="1" t="s">
        <v>45</v>
      </c>
      <c r="E8" s="15" t="s">
        <v>46</v>
      </c>
      <c r="F8" s="16">
        <v>98000</v>
      </c>
      <c r="G8" s="14">
        <v>6</v>
      </c>
      <c r="H8" s="46" t="s">
        <v>27</v>
      </c>
      <c r="I8" s="8" t="s">
        <v>28</v>
      </c>
      <c r="J8" s="43"/>
    </row>
  </sheetData>
  <mergeCells count="2">
    <mergeCell ref="A1:I1"/>
    <mergeCell ref="J3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5DB6-B910-43BC-9427-617CFABCAE20}">
  <dimension ref="A1:I9"/>
  <sheetViews>
    <sheetView tabSelected="1" workbookViewId="0">
      <selection activeCell="G21" sqref="G21"/>
    </sheetView>
  </sheetViews>
  <sheetFormatPr defaultRowHeight="16.5" x14ac:dyDescent="0.3"/>
  <cols>
    <col min="1" max="1" width="4.875" customWidth="1"/>
    <col min="2" max="2" width="14" customWidth="1"/>
    <col min="3" max="3" width="15.5" customWidth="1"/>
    <col min="4" max="4" width="18.5" customWidth="1"/>
    <col min="5" max="5" width="32.25" customWidth="1"/>
    <col min="6" max="6" width="12.625" customWidth="1"/>
    <col min="7" max="8" width="12.375" customWidth="1"/>
    <col min="9" max="9" width="9.875" customWidth="1"/>
  </cols>
  <sheetData>
    <row r="1" spans="1:9" ht="32.25" thickBot="1" x14ac:dyDescent="0.35">
      <c r="A1" s="61" t="s">
        <v>138</v>
      </c>
      <c r="B1" s="61"/>
      <c r="C1" s="62"/>
      <c r="D1" s="62"/>
      <c r="E1" s="62"/>
      <c r="F1" s="62"/>
      <c r="G1" s="62"/>
      <c r="H1" s="62"/>
      <c r="I1" s="62"/>
    </row>
    <row r="2" spans="1:9" x14ac:dyDescent="0.3">
      <c r="A2" s="3" t="s">
        <v>9</v>
      </c>
      <c r="B2" s="4" t="s">
        <v>8</v>
      </c>
      <c r="C2" s="4" t="s">
        <v>11</v>
      </c>
      <c r="D2" s="5" t="s">
        <v>7</v>
      </c>
      <c r="E2" s="5" t="s">
        <v>12</v>
      </c>
      <c r="F2" s="4" t="s">
        <v>2</v>
      </c>
      <c r="G2" s="4" t="s">
        <v>3</v>
      </c>
      <c r="H2" s="4" t="s">
        <v>4</v>
      </c>
      <c r="I2" s="6" t="s">
        <v>26</v>
      </c>
    </row>
    <row r="3" spans="1:9" s="29" customFormat="1" x14ac:dyDescent="0.3">
      <c r="A3" s="23">
        <v>1</v>
      </c>
      <c r="B3" s="48" t="s">
        <v>10</v>
      </c>
      <c r="C3" s="25" t="s">
        <v>170</v>
      </c>
      <c r="D3" s="37" t="s">
        <v>24</v>
      </c>
      <c r="E3" s="26" t="s">
        <v>171</v>
      </c>
      <c r="F3" s="27">
        <v>100000</v>
      </c>
      <c r="G3" s="25">
        <v>1</v>
      </c>
      <c r="H3" s="51" t="s">
        <v>1</v>
      </c>
      <c r="I3" s="53" t="s">
        <v>130</v>
      </c>
    </row>
    <row r="4" spans="1:9" s="29" customFormat="1" x14ac:dyDescent="0.3">
      <c r="A4" s="30"/>
      <c r="B4" s="25"/>
      <c r="C4" s="25"/>
      <c r="D4" s="25"/>
      <c r="E4" s="26"/>
      <c r="F4" s="27"/>
      <c r="G4" s="25"/>
      <c r="H4" s="51"/>
      <c r="I4" s="31"/>
    </row>
    <row r="5" spans="1:9" s="29" customFormat="1" x14ac:dyDescent="0.3">
      <c r="A5" s="32"/>
      <c r="B5" s="33"/>
      <c r="C5" s="25"/>
      <c r="D5" s="34"/>
      <c r="E5" s="26"/>
      <c r="F5" s="27"/>
      <c r="G5" s="25"/>
      <c r="H5" s="51"/>
      <c r="I5" s="31"/>
    </row>
    <row r="6" spans="1:9" s="29" customFormat="1" x14ac:dyDescent="0.3">
      <c r="A6" s="30"/>
      <c r="B6" s="35"/>
      <c r="C6" s="25"/>
      <c r="D6" s="36"/>
      <c r="E6" s="26"/>
      <c r="F6" s="27"/>
      <c r="G6" s="25"/>
      <c r="H6" s="51"/>
      <c r="I6" s="31"/>
    </row>
    <row r="7" spans="1:9" s="29" customFormat="1" x14ac:dyDescent="0.3">
      <c r="A7" s="32"/>
      <c r="B7" s="33"/>
      <c r="C7" s="25"/>
      <c r="D7" s="37"/>
      <c r="E7" s="26"/>
      <c r="F7" s="27"/>
      <c r="G7" s="34"/>
      <c r="H7" s="52"/>
      <c r="I7" s="31"/>
    </row>
    <row r="8" spans="1:9" s="29" customFormat="1" x14ac:dyDescent="0.3">
      <c r="A8" s="30"/>
      <c r="B8" s="35"/>
      <c r="C8" s="25"/>
      <c r="D8" s="25"/>
      <c r="E8" s="26"/>
      <c r="F8" s="27"/>
      <c r="G8" s="25"/>
      <c r="H8" s="51"/>
      <c r="I8" s="31"/>
    </row>
    <row r="9" spans="1:9" s="29" customFormat="1" x14ac:dyDescent="0.3">
      <c r="A9" s="30"/>
      <c r="B9" s="35"/>
      <c r="C9" s="25"/>
      <c r="D9" s="34"/>
      <c r="E9" s="26"/>
      <c r="F9" s="27"/>
      <c r="G9" s="25"/>
      <c r="H9" s="51"/>
      <c r="I9" s="31"/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C5C02-4BA4-411A-9278-BE46103396D1}">
  <dimension ref="A2:M6"/>
  <sheetViews>
    <sheetView workbookViewId="0">
      <selection activeCell="F10" sqref="F10"/>
    </sheetView>
  </sheetViews>
  <sheetFormatPr defaultRowHeight="16.5" x14ac:dyDescent="0.3"/>
  <cols>
    <col min="2" max="2" width="9.25" bestFit="1" customWidth="1"/>
    <col min="9" max="10" width="9.25" bestFit="1" customWidth="1"/>
  </cols>
  <sheetData>
    <row r="2" spans="1:13" ht="30" customHeight="1" x14ac:dyDescent="0.3">
      <c r="A2" s="63" t="s">
        <v>118</v>
      </c>
      <c r="B2" s="63"/>
      <c r="C2" s="63"/>
      <c r="D2" s="63"/>
      <c r="E2" s="63"/>
      <c r="F2" s="63"/>
      <c r="G2" s="55"/>
      <c r="H2" s="63" t="s">
        <v>128</v>
      </c>
      <c r="I2" s="63"/>
      <c r="J2" s="63"/>
      <c r="K2" s="63"/>
      <c r="L2" s="63"/>
      <c r="M2" s="63"/>
    </row>
    <row r="3" spans="1:13" ht="30" customHeight="1" x14ac:dyDescent="0.3">
      <c r="A3" s="55" t="s">
        <v>122</v>
      </c>
      <c r="B3" s="55" t="s">
        <v>123</v>
      </c>
      <c r="C3" s="55" t="s">
        <v>124</v>
      </c>
      <c r="D3" s="55" t="s">
        <v>125</v>
      </c>
      <c r="E3" s="55" t="s">
        <v>126</v>
      </c>
      <c r="F3" s="55" t="s">
        <v>127</v>
      </c>
      <c r="G3" s="55"/>
      <c r="H3" s="55" t="s">
        <v>122</v>
      </c>
      <c r="I3" s="55" t="s">
        <v>123</v>
      </c>
      <c r="J3" s="55" t="s">
        <v>124</v>
      </c>
      <c r="K3" s="55" t="s">
        <v>125</v>
      </c>
      <c r="L3" s="55" t="s">
        <v>126</v>
      </c>
      <c r="M3" s="55" t="s">
        <v>127</v>
      </c>
    </row>
    <row r="4" spans="1:13" ht="30" customHeight="1" x14ac:dyDescent="0.3">
      <c r="A4" s="55" t="s">
        <v>119</v>
      </c>
      <c r="B4" s="56">
        <v>5600000</v>
      </c>
      <c r="C4" s="56">
        <v>983000</v>
      </c>
      <c r="D4" s="56">
        <v>5600000</v>
      </c>
      <c r="E4" s="56">
        <v>5600000</v>
      </c>
      <c r="F4" s="56">
        <v>5600000</v>
      </c>
      <c r="G4" s="56"/>
      <c r="H4" s="55" t="s">
        <v>119</v>
      </c>
      <c r="I4" s="56">
        <v>7617000</v>
      </c>
      <c r="J4" s="56">
        <v>7617000</v>
      </c>
      <c r="K4" s="56">
        <v>7617000</v>
      </c>
      <c r="L4" s="56">
        <v>7617000</v>
      </c>
      <c r="M4" s="56">
        <v>7617000</v>
      </c>
    </row>
    <row r="5" spans="1:13" ht="30" customHeight="1" x14ac:dyDescent="0.3">
      <c r="A5" s="55" t="s">
        <v>120</v>
      </c>
      <c r="B5" s="56">
        <v>4617000</v>
      </c>
      <c r="C5" s="55">
        <v>150000</v>
      </c>
      <c r="D5" s="55"/>
      <c r="E5" s="55"/>
      <c r="F5" s="55"/>
      <c r="G5" s="55"/>
      <c r="H5" s="55" t="s">
        <v>120</v>
      </c>
      <c r="I5" s="56">
        <v>4316000</v>
      </c>
      <c r="J5" s="56">
        <v>1485000</v>
      </c>
      <c r="K5" s="55"/>
      <c r="L5" s="55"/>
      <c r="M5" s="55"/>
    </row>
    <row r="6" spans="1:13" ht="30" customHeight="1" x14ac:dyDescent="0.3">
      <c r="A6" s="55" t="s">
        <v>121</v>
      </c>
      <c r="B6" s="56">
        <f>B4-B5</f>
        <v>983000</v>
      </c>
      <c r="C6" s="56">
        <f t="shared" ref="C6" si="0">C4-C5</f>
        <v>833000</v>
      </c>
      <c r="D6" s="56"/>
      <c r="E6" s="56"/>
      <c r="F6" s="56"/>
      <c r="G6" s="56"/>
      <c r="H6" s="55" t="s">
        <v>121</v>
      </c>
      <c r="I6" s="56">
        <f>I4-I5</f>
        <v>3301000</v>
      </c>
      <c r="J6" s="56">
        <f>I6-J5</f>
        <v>1816000</v>
      </c>
      <c r="K6" s="56">
        <f t="shared" ref="K6:M6" si="1">J6-K5</f>
        <v>1816000</v>
      </c>
      <c r="L6" s="56">
        <f t="shared" si="1"/>
        <v>1816000</v>
      </c>
      <c r="M6" s="56">
        <f t="shared" si="1"/>
        <v>1816000</v>
      </c>
    </row>
  </sheetData>
  <mergeCells count="2">
    <mergeCell ref="A2:F2"/>
    <mergeCell ref="H2:M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"/>
  <sheetViews>
    <sheetView workbookViewId="0">
      <selection activeCell="D13" sqref="D13"/>
    </sheetView>
  </sheetViews>
  <sheetFormatPr defaultRowHeight="16.5" x14ac:dyDescent="0.3"/>
  <cols>
    <col min="1" max="1" width="4.875" customWidth="1"/>
    <col min="3" max="3" width="15.5" customWidth="1"/>
    <col min="4" max="4" width="18.5" customWidth="1"/>
    <col min="5" max="5" width="32.25" customWidth="1"/>
    <col min="6" max="6" width="12.625" customWidth="1"/>
    <col min="7" max="7" width="12.375" customWidth="1"/>
    <col min="8" max="8" width="9.875" customWidth="1"/>
  </cols>
  <sheetData>
    <row r="1" spans="1:8" ht="32.25" thickBot="1" x14ac:dyDescent="0.35">
      <c r="A1" s="58" t="s">
        <v>55</v>
      </c>
      <c r="B1" s="58"/>
      <c r="C1" s="59"/>
      <c r="D1" s="59"/>
      <c r="E1" s="59"/>
      <c r="F1" s="59"/>
      <c r="G1" s="59"/>
      <c r="H1" s="59"/>
    </row>
    <row r="2" spans="1:8" x14ac:dyDescent="0.3">
      <c r="A2" s="3" t="s">
        <v>9</v>
      </c>
      <c r="B2" s="4" t="s">
        <v>8</v>
      </c>
      <c r="C2" s="4" t="s">
        <v>11</v>
      </c>
      <c r="D2" s="5" t="s">
        <v>7</v>
      </c>
      <c r="E2" s="5" t="s">
        <v>12</v>
      </c>
      <c r="F2" s="4" t="s">
        <v>2</v>
      </c>
      <c r="G2" s="4" t="s">
        <v>3</v>
      </c>
      <c r="H2" s="6" t="s">
        <v>6</v>
      </c>
    </row>
    <row r="3" spans="1:8" x14ac:dyDescent="0.3">
      <c r="A3" s="7">
        <v>1</v>
      </c>
      <c r="B3" s="1" t="s">
        <v>47</v>
      </c>
      <c r="C3" s="9" t="s">
        <v>49</v>
      </c>
      <c r="D3" s="2" t="s">
        <v>50</v>
      </c>
      <c r="E3" s="19" t="s">
        <v>51</v>
      </c>
      <c r="F3" s="20">
        <v>402000</v>
      </c>
      <c r="G3" s="9">
        <v>16</v>
      </c>
      <c r="H3" s="8" t="s">
        <v>0</v>
      </c>
    </row>
    <row r="4" spans="1:8" x14ac:dyDescent="0.3">
      <c r="A4" s="12">
        <v>2</v>
      </c>
      <c r="B4" s="13" t="s">
        <v>48</v>
      </c>
      <c r="C4" s="9" t="s">
        <v>52</v>
      </c>
      <c r="D4" s="17" t="s">
        <v>53</v>
      </c>
      <c r="E4" s="19" t="s">
        <v>54</v>
      </c>
      <c r="F4" s="20">
        <v>220000</v>
      </c>
      <c r="G4" s="9">
        <v>8</v>
      </c>
      <c r="H4" s="8" t="s">
        <v>0</v>
      </c>
    </row>
    <row r="5" spans="1:8" x14ac:dyDescent="0.3">
      <c r="A5" s="7">
        <v>3</v>
      </c>
      <c r="B5" s="1" t="s">
        <v>47</v>
      </c>
      <c r="C5" s="9" t="s">
        <v>56</v>
      </c>
      <c r="D5" s="17" t="s">
        <v>50</v>
      </c>
      <c r="E5" s="19" t="s">
        <v>57</v>
      </c>
      <c r="F5" s="20">
        <v>220000</v>
      </c>
      <c r="G5" s="9">
        <v>11</v>
      </c>
      <c r="H5" s="8" t="s">
        <v>58</v>
      </c>
    </row>
    <row r="6" spans="1:8" x14ac:dyDescent="0.3">
      <c r="A6" s="12">
        <v>4</v>
      </c>
      <c r="B6" s="13" t="s">
        <v>47</v>
      </c>
      <c r="C6" s="9" t="s">
        <v>59</v>
      </c>
      <c r="D6" s="21" t="s">
        <v>60</v>
      </c>
      <c r="E6" s="19" t="s">
        <v>61</v>
      </c>
      <c r="F6" s="20">
        <v>100000</v>
      </c>
      <c r="G6" s="9">
        <v>1</v>
      </c>
      <c r="H6" s="8" t="s">
        <v>58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workbookViewId="0">
      <selection activeCell="F14" sqref="F14"/>
    </sheetView>
  </sheetViews>
  <sheetFormatPr defaultRowHeight="16.5" x14ac:dyDescent="0.3"/>
  <cols>
    <col min="1" max="1" width="4.875" customWidth="1"/>
    <col min="2" max="2" width="14" customWidth="1"/>
    <col min="3" max="3" width="15.5" customWidth="1"/>
    <col min="4" max="4" width="18.5" customWidth="1"/>
    <col min="5" max="5" width="32.25" customWidth="1"/>
    <col min="6" max="6" width="12.625" customWidth="1"/>
    <col min="7" max="7" width="12.375" customWidth="1"/>
    <col min="8" max="8" width="9.875" customWidth="1"/>
  </cols>
  <sheetData>
    <row r="1" spans="1:8" ht="32.25" thickBot="1" x14ac:dyDescent="0.35">
      <c r="A1" s="58" t="s">
        <v>62</v>
      </c>
      <c r="B1" s="58"/>
      <c r="C1" s="59"/>
      <c r="D1" s="59"/>
      <c r="E1" s="59"/>
      <c r="F1" s="59"/>
      <c r="G1" s="59"/>
      <c r="H1" s="59"/>
    </row>
    <row r="2" spans="1:8" x14ac:dyDescent="0.3">
      <c r="A2" s="3" t="s">
        <v>9</v>
      </c>
      <c r="B2" s="4" t="s">
        <v>8</v>
      </c>
      <c r="C2" s="4" t="s">
        <v>11</v>
      </c>
      <c r="D2" s="5" t="s">
        <v>7</v>
      </c>
      <c r="E2" s="5" t="s">
        <v>12</v>
      </c>
      <c r="F2" s="4" t="s">
        <v>2</v>
      </c>
      <c r="G2" s="4" t="s">
        <v>3</v>
      </c>
      <c r="H2" s="6" t="s">
        <v>6</v>
      </c>
    </row>
    <row r="3" spans="1:8" s="29" customFormat="1" x14ac:dyDescent="0.3">
      <c r="A3" s="23">
        <v>1</v>
      </c>
      <c r="B3" s="48" t="s">
        <v>63</v>
      </c>
      <c r="C3" s="25"/>
      <c r="D3" s="25"/>
      <c r="E3" s="26"/>
      <c r="F3" s="27"/>
      <c r="G3" s="25"/>
      <c r="H3" s="28"/>
    </row>
    <row r="4" spans="1:8" s="29" customFormat="1" x14ac:dyDescent="0.3">
      <c r="A4" s="30">
        <v>2</v>
      </c>
      <c r="B4" s="25"/>
      <c r="C4" s="25"/>
      <c r="D4" s="25"/>
      <c r="E4" s="26"/>
      <c r="F4" s="27"/>
      <c r="G4" s="25"/>
      <c r="H4" s="31"/>
    </row>
    <row r="5" spans="1:8" s="29" customFormat="1" x14ac:dyDescent="0.3">
      <c r="A5" s="32">
        <v>3</v>
      </c>
      <c r="B5" s="33"/>
      <c r="C5" s="25"/>
      <c r="D5" s="34"/>
      <c r="E5" s="26"/>
      <c r="F5" s="27"/>
      <c r="G5" s="25"/>
      <c r="H5" s="31"/>
    </row>
    <row r="6" spans="1:8" s="29" customFormat="1" x14ac:dyDescent="0.3">
      <c r="A6" s="30">
        <v>4</v>
      </c>
      <c r="B6" s="35"/>
      <c r="C6" s="25"/>
      <c r="D6" s="36"/>
      <c r="E6" s="26"/>
      <c r="F6" s="27"/>
      <c r="G6" s="25"/>
      <c r="H6" s="31"/>
    </row>
    <row r="7" spans="1:8" s="29" customFormat="1" x14ac:dyDescent="0.3">
      <c r="A7" s="32">
        <v>5</v>
      </c>
      <c r="B7" s="33"/>
      <c r="C7" s="25"/>
      <c r="D7" s="37"/>
      <c r="E7" s="26"/>
      <c r="F7" s="27"/>
      <c r="G7" s="34"/>
      <c r="H7" s="31"/>
    </row>
    <row r="8" spans="1:8" s="29" customFormat="1" x14ac:dyDescent="0.3">
      <c r="A8" s="30">
        <v>6</v>
      </c>
      <c r="B8" s="35"/>
      <c r="C8" s="25"/>
      <c r="D8" s="34"/>
      <c r="E8" s="26"/>
      <c r="F8" s="27"/>
      <c r="G8" s="25"/>
      <c r="H8" s="31"/>
    </row>
    <row r="9" spans="1:8" s="29" customFormat="1" x14ac:dyDescent="0.3">
      <c r="A9" s="30">
        <v>7</v>
      </c>
      <c r="B9" s="35"/>
      <c r="C9" s="25"/>
      <c r="D9" s="34"/>
      <c r="E9" s="26"/>
      <c r="F9" s="27"/>
      <c r="G9" s="25"/>
      <c r="H9" s="31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"/>
  <sheetViews>
    <sheetView workbookViewId="0">
      <selection activeCell="E17" sqref="E17"/>
    </sheetView>
  </sheetViews>
  <sheetFormatPr defaultRowHeight="16.5" x14ac:dyDescent="0.3"/>
  <cols>
    <col min="1" max="1" width="4.875" customWidth="1"/>
    <col min="3" max="3" width="15.5" customWidth="1"/>
    <col min="4" max="4" width="18.5" customWidth="1"/>
    <col min="5" max="5" width="32.25" customWidth="1"/>
    <col min="6" max="6" width="12.625" customWidth="1"/>
    <col min="7" max="7" width="12.375" customWidth="1"/>
    <col min="8" max="8" width="9.875" customWidth="1"/>
  </cols>
  <sheetData>
    <row r="1" spans="1:8" ht="32.25" thickBot="1" x14ac:dyDescent="0.35">
      <c r="A1" s="58" t="s">
        <v>64</v>
      </c>
      <c r="B1" s="58"/>
      <c r="C1" s="59"/>
      <c r="D1" s="59"/>
      <c r="E1" s="59"/>
      <c r="F1" s="59"/>
      <c r="G1" s="59"/>
      <c r="H1" s="59"/>
    </row>
    <row r="2" spans="1:8" x14ac:dyDescent="0.3">
      <c r="A2" s="3" t="s">
        <v>9</v>
      </c>
      <c r="B2" s="4" t="s">
        <v>8</v>
      </c>
      <c r="C2" s="4" t="s">
        <v>11</v>
      </c>
      <c r="D2" s="5" t="s">
        <v>7</v>
      </c>
      <c r="E2" s="5" t="s">
        <v>12</v>
      </c>
      <c r="F2" s="4" t="s">
        <v>2</v>
      </c>
      <c r="G2" s="4" t="s">
        <v>3</v>
      </c>
      <c r="H2" s="6" t="s">
        <v>6</v>
      </c>
    </row>
    <row r="3" spans="1:8" s="29" customFormat="1" ht="17.25" x14ac:dyDescent="0.3">
      <c r="A3" s="23">
        <v>1</v>
      </c>
      <c r="B3" s="24" t="s">
        <v>13</v>
      </c>
      <c r="C3" s="38" t="s">
        <v>65</v>
      </c>
      <c r="D3" s="38" t="s">
        <v>60</v>
      </c>
      <c r="E3" s="39" t="s">
        <v>66</v>
      </c>
      <c r="F3" s="40">
        <v>100000</v>
      </c>
      <c r="G3" s="38">
        <v>1</v>
      </c>
      <c r="H3" s="41" t="s">
        <v>16</v>
      </c>
    </row>
    <row r="4" spans="1:8" s="29" customFormat="1" ht="17.25" x14ac:dyDescent="0.3">
      <c r="A4" s="30">
        <v>2</v>
      </c>
      <c r="B4" s="25" t="s">
        <v>13</v>
      </c>
      <c r="C4" s="38" t="s">
        <v>65</v>
      </c>
      <c r="D4" s="38" t="s">
        <v>67</v>
      </c>
      <c r="E4" s="39" t="s">
        <v>68</v>
      </c>
      <c r="F4" s="40">
        <v>280000</v>
      </c>
      <c r="G4" s="38">
        <v>12</v>
      </c>
      <c r="H4" s="41" t="s">
        <v>16</v>
      </c>
    </row>
    <row r="5" spans="1:8" s="29" customFormat="1" ht="17.25" x14ac:dyDescent="0.3">
      <c r="A5" s="32">
        <v>3</v>
      </c>
      <c r="B5" s="33" t="s">
        <v>13</v>
      </c>
      <c r="C5" s="38" t="s">
        <v>69</v>
      </c>
      <c r="D5" s="38" t="s">
        <v>70</v>
      </c>
      <c r="E5" s="39" t="s">
        <v>71</v>
      </c>
      <c r="F5" s="40">
        <v>172000</v>
      </c>
      <c r="G5" s="38">
        <v>8</v>
      </c>
      <c r="H5" s="42" t="s">
        <v>35</v>
      </c>
    </row>
    <row r="6" spans="1:8" s="29" customFormat="1" ht="17.25" x14ac:dyDescent="0.3">
      <c r="A6" s="30">
        <v>4</v>
      </c>
      <c r="B6" s="35" t="s">
        <v>14</v>
      </c>
      <c r="C6" s="38" t="s">
        <v>77</v>
      </c>
      <c r="D6" s="38" t="s">
        <v>15</v>
      </c>
      <c r="E6" s="39" t="s">
        <v>72</v>
      </c>
      <c r="F6" s="40">
        <v>100000</v>
      </c>
      <c r="G6" s="38">
        <v>1</v>
      </c>
      <c r="H6" s="41" t="s">
        <v>17</v>
      </c>
    </row>
    <row r="7" spans="1:8" s="29" customFormat="1" ht="17.25" x14ac:dyDescent="0.3">
      <c r="A7" s="30">
        <v>5</v>
      </c>
      <c r="B7" s="35" t="s">
        <v>18</v>
      </c>
      <c r="C7" s="38" t="s">
        <v>73</v>
      </c>
      <c r="D7" s="38" t="s">
        <v>74</v>
      </c>
      <c r="E7" s="39" t="s">
        <v>75</v>
      </c>
      <c r="F7" s="40">
        <v>690000</v>
      </c>
      <c r="G7" s="38">
        <v>70</v>
      </c>
      <c r="H7" s="41" t="s">
        <v>76</v>
      </c>
    </row>
    <row r="8" spans="1:8" s="29" customFormat="1" ht="17.25" x14ac:dyDescent="0.3">
      <c r="A8" s="30">
        <v>6</v>
      </c>
      <c r="B8" s="35" t="s">
        <v>18</v>
      </c>
      <c r="C8" s="38" t="s">
        <v>78</v>
      </c>
      <c r="D8" s="38" t="s">
        <v>79</v>
      </c>
      <c r="E8" s="39" t="s">
        <v>80</v>
      </c>
      <c r="F8" s="40">
        <v>374000</v>
      </c>
      <c r="G8" s="38">
        <v>15</v>
      </c>
      <c r="H8" s="41" t="s">
        <v>76</v>
      </c>
    </row>
    <row r="9" spans="1:8" s="29" customFormat="1" ht="17.25" x14ac:dyDescent="0.3">
      <c r="A9" s="30">
        <v>7</v>
      </c>
      <c r="B9" s="35" t="s">
        <v>18</v>
      </c>
      <c r="C9" s="38" t="s">
        <v>81</v>
      </c>
      <c r="D9" s="38" t="s">
        <v>82</v>
      </c>
      <c r="E9" s="39" t="s">
        <v>83</v>
      </c>
      <c r="F9" s="40">
        <v>57000</v>
      </c>
      <c r="G9" s="38">
        <v>12</v>
      </c>
      <c r="H9" s="41" t="s">
        <v>76</v>
      </c>
    </row>
    <row r="10" spans="1:8" s="29" customFormat="1" ht="17.25" x14ac:dyDescent="0.3">
      <c r="A10" s="30">
        <v>8</v>
      </c>
      <c r="B10" s="35" t="s">
        <v>18</v>
      </c>
      <c r="C10" s="38"/>
      <c r="D10" s="38"/>
      <c r="E10" s="39"/>
      <c r="F10" s="40"/>
      <c r="G10" s="38"/>
      <c r="H10" s="41"/>
    </row>
    <row r="11" spans="1:8" s="29" customFormat="1" x14ac:dyDescent="0.3">
      <c r="A11" s="32">
        <v>9</v>
      </c>
      <c r="B11" s="33" t="s">
        <v>18</v>
      </c>
      <c r="C11" s="25"/>
      <c r="D11" s="37"/>
      <c r="E11" s="26"/>
      <c r="F11" s="27"/>
      <c r="G11" s="34"/>
      <c r="H11" s="31"/>
    </row>
    <row r="12" spans="1:8" s="29" customFormat="1" x14ac:dyDescent="0.3">
      <c r="A12" s="30">
        <v>10</v>
      </c>
      <c r="B12" s="35" t="s">
        <v>18</v>
      </c>
      <c r="C12" s="25"/>
      <c r="D12" s="34"/>
      <c r="E12" s="26"/>
      <c r="F12" s="27"/>
      <c r="G12" s="25"/>
      <c r="H12" s="31"/>
    </row>
    <row r="13" spans="1:8" s="29" customFormat="1" x14ac:dyDescent="0.3">
      <c r="A13" s="30"/>
      <c r="B13" s="35"/>
      <c r="C13" s="25"/>
      <c r="D13" s="34"/>
      <c r="E13" s="26"/>
      <c r="F13" s="27"/>
      <c r="G13" s="25"/>
      <c r="H13" s="31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"/>
    </sheetView>
  </sheetViews>
  <sheetFormatPr defaultRowHeight="16.5" x14ac:dyDescent="0.3"/>
  <sheetData>
    <row r="1" spans="1:1" x14ac:dyDescent="0.3">
      <c r="A1" t="s">
        <v>4</v>
      </c>
    </row>
    <row r="2" spans="1:1" x14ac:dyDescent="0.3">
      <c r="A2" t="s">
        <v>1</v>
      </c>
    </row>
    <row r="3" spans="1:1" x14ac:dyDescent="0.3">
      <c r="A3" t="s">
        <v>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3"/>
  <sheetViews>
    <sheetView zoomScaleNormal="100" workbookViewId="0">
      <selection activeCell="R13" sqref="R13"/>
    </sheetView>
  </sheetViews>
  <sheetFormatPr defaultRowHeight="16.5" x14ac:dyDescent="0.3"/>
  <cols>
    <col min="1" max="1" width="4.875" customWidth="1"/>
    <col min="3" max="3" width="15.5" customWidth="1"/>
    <col min="4" max="4" width="18.5" customWidth="1"/>
    <col min="5" max="5" width="32.25" customWidth="1"/>
    <col min="6" max="6" width="12.625" customWidth="1"/>
    <col min="7" max="8" width="12.375" customWidth="1"/>
    <col min="9" max="9" width="9.875" customWidth="1"/>
  </cols>
  <sheetData>
    <row r="1" spans="1:14" ht="32.25" thickBot="1" x14ac:dyDescent="0.35">
      <c r="A1" s="58" t="s">
        <v>84</v>
      </c>
      <c r="B1" s="58"/>
      <c r="C1" s="59"/>
      <c r="D1" s="59"/>
      <c r="E1" s="59"/>
      <c r="F1" s="59"/>
      <c r="G1" s="59"/>
      <c r="H1" s="59"/>
      <c r="I1" s="59"/>
    </row>
    <row r="2" spans="1:14" x14ac:dyDescent="0.25">
      <c r="A2" s="3" t="s">
        <v>9</v>
      </c>
      <c r="B2" s="4" t="s">
        <v>8</v>
      </c>
      <c r="C2" s="4" t="s">
        <v>11</v>
      </c>
      <c r="D2" s="5" t="s">
        <v>7</v>
      </c>
      <c r="E2" s="5" t="s">
        <v>12</v>
      </c>
      <c r="F2" s="4" t="s">
        <v>2</v>
      </c>
      <c r="G2" s="4" t="s">
        <v>3</v>
      </c>
      <c r="H2" s="44" t="s">
        <v>30</v>
      </c>
      <c r="I2" s="6" t="s">
        <v>26</v>
      </c>
      <c r="K2" s="64" t="s">
        <v>141</v>
      </c>
      <c r="L2" s="64" t="s">
        <v>142</v>
      </c>
      <c r="M2" s="64" t="s">
        <v>143</v>
      </c>
      <c r="N2" s="65">
        <v>50000</v>
      </c>
    </row>
    <row r="3" spans="1:14" x14ac:dyDescent="0.25">
      <c r="A3" s="7">
        <v>1</v>
      </c>
      <c r="B3" s="1" t="s">
        <v>10</v>
      </c>
      <c r="C3" s="9" t="s">
        <v>85</v>
      </c>
      <c r="D3" s="1" t="s">
        <v>86</v>
      </c>
      <c r="E3" s="10" t="s">
        <v>87</v>
      </c>
      <c r="F3" s="11">
        <v>100000</v>
      </c>
      <c r="G3" s="9">
        <v>1</v>
      </c>
      <c r="H3" s="45" t="s">
        <v>27</v>
      </c>
      <c r="I3" s="8" t="s">
        <v>130</v>
      </c>
      <c r="J3" s="60"/>
      <c r="K3" s="64" t="s">
        <v>141</v>
      </c>
      <c r="L3" s="64" t="s">
        <v>144</v>
      </c>
      <c r="M3" s="64" t="s">
        <v>143</v>
      </c>
      <c r="N3" s="65">
        <v>50000</v>
      </c>
    </row>
    <row r="4" spans="1:14" s="18" customFormat="1" x14ac:dyDescent="0.25">
      <c r="A4" s="7">
        <v>2</v>
      </c>
      <c r="B4" s="1" t="s">
        <v>10</v>
      </c>
      <c r="C4" s="22" t="s">
        <v>88</v>
      </c>
      <c r="D4" s="1" t="s">
        <v>89</v>
      </c>
      <c r="E4" s="15" t="s">
        <v>90</v>
      </c>
      <c r="F4" s="16">
        <v>204000</v>
      </c>
      <c r="G4" s="14">
        <v>10</v>
      </c>
      <c r="H4" s="46" t="s">
        <v>27</v>
      </c>
      <c r="I4" s="8" t="s">
        <v>130</v>
      </c>
      <c r="J4" s="60"/>
      <c r="K4" s="64" t="s">
        <v>145</v>
      </c>
      <c r="L4" s="64" t="s">
        <v>146</v>
      </c>
      <c r="M4" s="64" t="s">
        <v>147</v>
      </c>
      <c r="N4" s="65">
        <v>450000</v>
      </c>
    </row>
    <row r="5" spans="1:14" s="18" customFormat="1" x14ac:dyDescent="0.25">
      <c r="A5" s="7">
        <v>3</v>
      </c>
      <c r="B5" s="1" t="s">
        <v>40</v>
      </c>
      <c r="C5" s="22" t="s">
        <v>91</v>
      </c>
      <c r="D5" s="1" t="s">
        <v>92</v>
      </c>
      <c r="E5" s="15" t="s">
        <v>93</v>
      </c>
      <c r="F5" s="16">
        <v>100000</v>
      </c>
      <c r="G5" s="14">
        <v>1</v>
      </c>
      <c r="H5" s="46" t="s">
        <v>27</v>
      </c>
      <c r="I5" s="8" t="s">
        <v>130</v>
      </c>
      <c r="J5" s="49"/>
      <c r="K5" s="64" t="s">
        <v>145</v>
      </c>
      <c r="L5" s="64" t="s">
        <v>148</v>
      </c>
      <c r="M5" s="64" t="s">
        <v>147</v>
      </c>
      <c r="N5" s="65">
        <v>36800</v>
      </c>
    </row>
    <row r="6" spans="1:14" s="18" customFormat="1" x14ac:dyDescent="0.25">
      <c r="A6" s="7">
        <v>4</v>
      </c>
      <c r="B6" s="1" t="s">
        <v>10</v>
      </c>
      <c r="C6" s="22" t="s">
        <v>94</v>
      </c>
      <c r="D6" s="1" t="s">
        <v>95</v>
      </c>
      <c r="E6" s="15" t="s">
        <v>96</v>
      </c>
      <c r="F6" s="16">
        <v>1672000</v>
      </c>
      <c r="G6" s="14">
        <v>200</v>
      </c>
      <c r="H6" s="46" t="s">
        <v>1</v>
      </c>
      <c r="I6" s="8" t="s">
        <v>130</v>
      </c>
      <c r="J6" s="49"/>
      <c r="K6" s="64" t="s">
        <v>145</v>
      </c>
      <c r="L6" s="64" t="s">
        <v>149</v>
      </c>
      <c r="M6" s="64" t="s">
        <v>147</v>
      </c>
      <c r="N6" s="65">
        <v>300000</v>
      </c>
    </row>
    <row r="7" spans="1:14" s="18" customFormat="1" x14ac:dyDescent="0.25">
      <c r="A7" s="7">
        <v>5</v>
      </c>
      <c r="B7" s="1" t="s">
        <v>10</v>
      </c>
      <c r="C7" s="22" t="s">
        <v>97</v>
      </c>
      <c r="D7" s="1" t="s">
        <v>21</v>
      </c>
      <c r="E7" s="15" t="s">
        <v>98</v>
      </c>
      <c r="F7" s="16">
        <v>470000</v>
      </c>
      <c r="G7" s="14">
        <v>32</v>
      </c>
      <c r="H7" s="46" t="s">
        <v>1</v>
      </c>
      <c r="I7" s="8" t="s">
        <v>130</v>
      </c>
      <c r="J7" s="49"/>
      <c r="K7" s="64" t="s">
        <v>145</v>
      </c>
      <c r="L7" s="64" t="s">
        <v>150</v>
      </c>
      <c r="M7" s="64" t="s">
        <v>147</v>
      </c>
      <c r="N7" s="65">
        <v>100000</v>
      </c>
    </row>
    <row r="8" spans="1:14" s="18" customFormat="1" x14ac:dyDescent="0.25">
      <c r="A8" s="7">
        <v>6</v>
      </c>
      <c r="B8" s="1" t="s">
        <v>10</v>
      </c>
      <c r="C8" s="22" t="s">
        <v>99</v>
      </c>
      <c r="D8" s="1" t="s">
        <v>100</v>
      </c>
      <c r="E8" s="15" t="s">
        <v>101</v>
      </c>
      <c r="F8" s="16">
        <v>171000</v>
      </c>
      <c r="G8" s="14">
        <v>10</v>
      </c>
      <c r="H8" s="46" t="s">
        <v>1</v>
      </c>
      <c r="I8" s="8" t="s">
        <v>130</v>
      </c>
      <c r="J8" s="49"/>
      <c r="K8" s="64" t="s">
        <v>145</v>
      </c>
      <c r="L8" s="64" t="s">
        <v>151</v>
      </c>
      <c r="M8" s="64" t="s">
        <v>147</v>
      </c>
      <c r="N8" s="65">
        <v>809600</v>
      </c>
    </row>
    <row r="9" spans="1:14" x14ac:dyDescent="0.25">
      <c r="K9" s="64" t="s">
        <v>145</v>
      </c>
      <c r="L9" s="64" t="s">
        <v>152</v>
      </c>
      <c r="M9" s="64" t="s">
        <v>147</v>
      </c>
      <c r="N9" s="65">
        <v>100000</v>
      </c>
    </row>
    <row r="10" spans="1:14" x14ac:dyDescent="0.25">
      <c r="K10" s="64" t="s">
        <v>145</v>
      </c>
      <c r="L10" s="64" t="s">
        <v>153</v>
      </c>
      <c r="M10" s="64" t="s">
        <v>147</v>
      </c>
      <c r="N10" s="65">
        <v>204000</v>
      </c>
    </row>
    <row r="11" spans="1:14" x14ac:dyDescent="0.25">
      <c r="K11" s="64" t="s">
        <v>145</v>
      </c>
      <c r="L11" s="64" t="s">
        <v>154</v>
      </c>
      <c r="M11" s="64" t="s">
        <v>147</v>
      </c>
      <c r="N11" s="65">
        <v>39000</v>
      </c>
    </row>
    <row r="12" spans="1:14" x14ac:dyDescent="0.25">
      <c r="K12" s="64" t="s">
        <v>145</v>
      </c>
      <c r="L12" s="64" t="s">
        <v>155</v>
      </c>
      <c r="M12" s="64" t="s">
        <v>147</v>
      </c>
      <c r="N12" s="65">
        <v>100000</v>
      </c>
    </row>
    <row r="13" spans="1:14" x14ac:dyDescent="0.25">
      <c r="K13" s="64" t="s">
        <v>145</v>
      </c>
      <c r="L13" s="64" t="s">
        <v>156</v>
      </c>
      <c r="M13" s="64" t="s">
        <v>147</v>
      </c>
      <c r="N13" s="65">
        <v>200000</v>
      </c>
    </row>
    <row r="14" spans="1:14" x14ac:dyDescent="0.25">
      <c r="K14" s="64" t="s">
        <v>145</v>
      </c>
      <c r="L14" s="64" t="s">
        <v>157</v>
      </c>
      <c r="M14" s="64" t="s">
        <v>147</v>
      </c>
      <c r="N14" s="65">
        <v>100000</v>
      </c>
    </row>
    <row r="15" spans="1:14" x14ac:dyDescent="0.25">
      <c r="K15" s="64" t="s">
        <v>158</v>
      </c>
      <c r="L15" s="64" t="s">
        <v>159</v>
      </c>
      <c r="M15" s="64" t="s">
        <v>143</v>
      </c>
      <c r="N15" s="65">
        <v>50000</v>
      </c>
    </row>
    <row r="16" spans="1:14" x14ac:dyDescent="0.25">
      <c r="K16" s="64" t="s">
        <v>160</v>
      </c>
      <c r="L16" s="64" t="s">
        <v>161</v>
      </c>
      <c r="M16" s="64" t="s">
        <v>147</v>
      </c>
      <c r="N16" s="65">
        <v>115000</v>
      </c>
    </row>
    <row r="17" spans="11:14" x14ac:dyDescent="0.25">
      <c r="K17" s="64" t="s">
        <v>160</v>
      </c>
      <c r="L17" s="64" t="s">
        <v>162</v>
      </c>
      <c r="M17" s="64" t="s">
        <v>147</v>
      </c>
      <c r="N17" s="65">
        <v>28000</v>
      </c>
    </row>
    <row r="18" spans="11:14" x14ac:dyDescent="0.25">
      <c r="K18" s="64" t="s">
        <v>160</v>
      </c>
      <c r="L18" s="64" t="s">
        <v>163</v>
      </c>
      <c r="M18" s="64" t="s">
        <v>147</v>
      </c>
      <c r="N18" s="65">
        <v>36000</v>
      </c>
    </row>
    <row r="19" spans="11:14" x14ac:dyDescent="0.25">
      <c r="K19" s="64" t="s">
        <v>160</v>
      </c>
      <c r="L19" s="64" t="s">
        <v>164</v>
      </c>
      <c r="M19" s="64" t="s">
        <v>147</v>
      </c>
      <c r="N19" s="65">
        <v>100000</v>
      </c>
    </row>
    <row r="20" spans="11:14" x14ac:dyDescent="0.25">
      <c r="K20" s="64" t="s">
        <v>160</v>
      </c>
      <c r="L20" s="64" t="s">
        <v>165</v>
      </c>
      <c r="M20" s="64" t="s">
        <v>147</v>
      </c>
      <c r="N20" s="65">
        <v>100000</v>
      </c>
    </row>
    <row r="21" spans="11:14" x14ac:dyDescent="0.25">
      <c r="K21" s="64" t="s">
        <v>160</v>
      </c>
      <c r="L21" s="64" t="s">
        <v>166</v>
      </c>
      <c r="M21" s="64" t="s">
        <v>147</v>
      </c>
      <c r="N21" s="65">
        <v>82000</v>
      </c>
    </row>
    <row r="22" spans="11:14" x14ac:dyDescent="0.25">
      <c r="K22" s="64" t="s">
        <v>160</v>
      </c>
      <c r="L22" s="64" t="s">
        <v>167</v>
      </c>
      <c r="M22" s="64" t="s">
        <v>147</v>
      </c>
      <c r="N22" s="65">
        <v>100000</v>
      </c>
    </row>
    <row r="23" spans="11:14" x14ac:dyDescent="0.25">
      <c r="K23" s="64" t="s">
        <v>168</v>
      </c>
      <c r="L23" s="64" t="s">
        <v>169</v>
      </c>
      <c r="M23" s="64" t="s">
        <v>143</v>
      </c>
      <c r="N23" s="65">
        <v>50000</v>
      </c>
    </row>
  </sheetData>
  <mergeCells count="2">
    <mergeCell ref="A1:I1"/>
    <mergeCell ref="J3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144B-842D-4ED7-9B12-3CC06BBCF7B2}">
  <sheetPr>
    <pageSetUpPr fitToPage="1"/>
  </sheetPr>
  <dimension ref="A1:J8"/>
  <sheetViews>
    <sheetView zoomScaleNormal="100" workbookViewId="0">
      <selection activeCell="E16" sqref="E16"/>
    </sheetView>
  </sheetViews>
  <sheetFormatPr defaultRowHeight="16.5" x14ac:dyDescent="0.3"/>
  <cols>
    <col min="1" max="1" width="4.875" customWidth="1"/>
    <col min="3" max="3" width="15.5" customWidth="1"/>
    <col min="4" max="4" width="18.5" customWidth="1"/>
    <col min="5" max="5" width="32.25" customWidth="1"/>
    <col min="6" max="6" width="12.625" customWidth="1"/>
    <col min="7" max="8" width="12.375" customWidth="1"/>
    <col min="9" max="9" width="9.875" customWidth="1"/>
  </cols>
  <sheetData>
    <row r="1" spans="1:10" ht="32.25" thickBot="1" x14ac:dyDescent="0.35">
      <c r="A1" s="58" t="s">
        <v>104</v>
      </c>
      <c r="B1" s="58"/>
      <c r="C1" s="59"/>
      <c r="D1" s="59"/>
      <c r="E1" s="59"/>
      <c r="F1" s="59"/>
      <c r="G1" s="59"/>
      <c r="H1" s="59"/>
      <c r="I1" s="59"/>
    </row>
    <row r="2" spans="1:10" x14ac:dyDescent="0.3">
      <c r="A2" s="3" t="s">
        <v>9</v>
      </c>
      <c r="B2" s="4" t="s">
        <v>8</v>
      </c>
      <c r="C2" s="4" t="s">
        <v>11</v>
      </c>
      <c r="D2" s="5" t="s">
        <v>7</v>
      </c>
      <c r="E2" s="5" t="s">
        <v>12</v>
      </c>
      <c r="F2" s="4" t="s">
        <v>2</v>
      </c>
      <c r="G2" s="4" t="s">
        <v>3</v>
      </c>
      <c r="H2" s="44" t="s">
        <v>4</v>
      </c>
      <c r="I2" s="6" t="s">
        <v>26</v>
      </c>
    </row>
    <row r="3" spans="1:10" x14ac:dyDescent="0.3">
      <c r="A3" s="7">
        <v>1</v>
      </c>
      <c r="B3" s="1" t="s">
        <v>10</v>
      </c>
      <c r="C3" s="9" t="s">
        <v>102</v>
      </c>
      <c r="D3" s="1" t="s">
        <v>92</v>
      </c>
      <c r="E3" s="10" t="s">
        <v>103</v>
      </c>
      <c r="F3" s="11">
        <v>100000</v>
      </c>
      <c r="G3" s="9">
        <v>1</v>
      </c>
      <c r="H3" s="45" t="s">
        <v>1</v>
      </c>
      <c r="I3" s="8" t="s">
        <v>130</v>
      </c>
      <c r="J3" s="60"/>
    </row>
    <row r="4" spans="1:10" s="18" customFormat="1" x14ac:dyDescent="0.3">
      <c r="A4" s="7">
        <v>2</v>
      </c>
      <c r="B4" s="1" t="s">
        <v>10</v>
      </c>
      <c r="C4" s="22" t="s">
        <v>105</v>
      </c>
      <c r="D4" s="1" t="s">
        <v>92</v>
      </c>
      <c r="E4" s="15" t="s">
        <v>106</v>
      </c>
      <c r="F4" s="16">
        <v>100000</v>
      </c>
      <c r="G4" s="14">
        <v>1</v>
      </c>
      <c r="H4" s="46" t="s">
        <v>1</v>
      </c>
      <c r="I4" s="8" t="s">
        <v>130</v>
      </c>
      <c r="J4" s="60"/>
    </row>
    <row r="5" spans="1:10" s="18" customFormat="1" x14ac:dyDescent="0.3">
      <c r="A5" s="7">
        <v>3</v>
      </c>
      <c r="B5" s="1" t="s">
        <v>10</v>
      </c>
      <c r="C5" s="22" t="s">
        <v>107</v>
      </c>
      <c r="D5" s="1" t="s">
        <v>24</v>
      </c>
      <c r="E5" s="15" t="s">
        <v>108</v>
      </c>
      <c r="F5" s="16">
        <v>100000</v>
      </c>
      <c r="G5" s="14">
        <v>1</v>
      </c>
      <c r="H5" s="46" t="s">
        <v>1</v>
      </c>
      <c r="I5" s="8" t="s">
        <v>130</v>
      </c>
      <c r="J5" s="54"/>
    </row>
    <row r="6" spans="1:10" s="18" customFormat="1" x14ac:dyDescent="0.3">
      <c r="A6" s="7">
        <v>4</v>
      </c>
      <c r="B6" s="1" t="s">
        <v>10</v>
      </c>
      <c r="C6" s="22" t="s">
        <v>109</v>
      </c>
      <c r="D6" s="1" t="s">
        <v>21</v>
      </c>
      <c r="E6" s="15" t="s">
        <v>110</v>
      </c>
      <c r="F6" s="16">
        <v>450000</v>
      </c>
      <c r="G6" s="14">
        <v>30</v>
      </c>
      <c r="H6" s="46" t="s">
        <v>1</v>
      </c>
      <c r="I6" s="8" t="s">
        <v>130</v>
      </c>
      <c r="J6" s="54"/>
    </row>
    <row r="7" spans="1:10" s="18" customFormat="1" x14ac:dyDescent="0.3">
      <c r="A7" s="7">
        <v>5</v>
      </c>
      <c r="B7" s="1" t="s">
        <v>10</v>
      </c>
      <c r="C7" s="22" t="s">
        <v>111</v>
      </c>
      <c r="D7" s="1" t="s">
        <v>79</v>
      </c>
      <c r="E7" s="15" t="s">
        <v>112</v>
      </c>
      <c r="F7" s="16">
        <v>285000</v>
      </c>
      <c r="G7" s="14">
        <v>10</v>
      </c>
      <c r="H7" s="46" t="s">
        <v>1</v>
      </c>
      <c r="I7" s="8" t="s">
        <v>130</v>
      </c>
      <c r="J7" s="54"/>
    </row>
    <row r="8" spans="1:10" s="18" customFormat="1" x14ac:dyDescent="0.3">
      <c r="A8" s="7"/>
      <c r="B8" s="1"/>
      <c r="C8" s="22"/>
      <c r="D8" s="1"/>
      <c r="E8" s="57" t="s">
        <v>137</v>
      </c>
      <c r="F8" s="16">
        <f>SUM(F3:F7)</f>
        <v>1035000</v>
      </c>
      <c r="G8" s="14"/>
      <c r="H8" s="46"/>
      <c r="I8" s="8"/>
      <c r="J8" s="54"/>
    </row>
  </sheetData>
  <mergeCells count="2">
    <mergeCell ref="A1:I1"/>
    <mergeCell ref="J3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7BD3E-F55D-4BA1-8F3D-4087D3B8D4DB}">
  <sheetPr>
    <pageSetUpPr fitToPage="1"/>
  </sheetPr>
  <dimension ref="A1:J8"/>
  <sheetViews>
    <sheetView zoomScaleNormal="100" workbookViewId="0">
      <selection activeCell="E16" sqref="E16"/>
    </sheetView>
  </sheetViews>
  <sheetFormatPr defaultRowHeight="16.5" x14ac:dyDescent="0.3"/>
  <cols>
    <col min="1" max="1" width="4.875" customWidth="1"/>
    <col min="3" max="3" width="15.5" customWidth="1"/>
    <col min="4" max="4" width="18.5" customWidth="1"/>
    <col min="5" max="5" width="32.25" customWidth="1"/>
    <col min="6" max="6" width="12.625" customWidth="1"/>
    <col min="7" max="8" width="12.375" customWidth="1"/>
    <col min="9" max="9" width="9.875" customWidth="1"/>
  </cols>
  <sheetData>
    <row r="1" spans="1:10" ht="32.25" thickBot="1" x14ac:dyDescent="0.35">
      <c r="A1" s="58" t="s">
        <v>104</v>
      </c>
      <c r="B1" s="58"/>
      <c r="C1" s="59"/>
      <c r="D1" s="59"/>
      <c r="E1" s="59"/>
      <c r="F1" s="59"/>
      <c r="G1" s="59"/>
      <c r="H1" s="59"/>
      <c r="I1" s="59"/>
    </row>
    <row r="2" spans="1:10" x14ac:dyDescent="0.3">
      <c r="A2" s="3" t="s">
        <v>9</v>
      </c>
      <c r="B2" s="4" t="s">
        <v>8</v>
      </c>
      <c r="C2" s="4" t="s">
        <v>11</v>
      </c>
      <c r="D2" s="5" t="s">
        <v>7</v>
      </c>
      <c r="E2" s="5" t="s">
        <v>12</v>
      </c>
      <c r="F2" s="4" t="s">
        <v>2</v>
      </c>
      <c r="G2" s="4" t="s">
        <v>3</v>
      </c>
      <c r="H2" s="44" t="s">
        <v>4</v>
      </c>
      <c r="I2" s="6" t="s">
        <v>26</v>
      </c>
    </row>
    <row r="3" spans="1:10" x14ac:dyDescent="0.3">
      <c r="A3" s="7">
        <v>1</v>
      </c>
      <c r="B3" s="1" t="s">
        <v>10</v>
      </c>
      <c r="C3" s="9" t="s">
        <v>102</v>
      </c>
      <c r="D3" s="1" t="s">
        <v>92</v>
      </c>
      <c r="E3" s="10" t="s">
        <v>103</v>
      </c>
      <c r="F3" s="11">
        <v>100000</v>
      </c>
      <c r="G3" s="9">
        <v>1</v>
      </c>
      <c r="H3" s="45" t="s">
        <v>1</v>
      </c>
      <c r="I3" s="8" t="s">
        <v>130</v>
      </c>
      <c r="J3" s="60"/>
    </row>
    <row r="4" spans="1:10" s="18" customFormat="1" x14ac:dyDescent="0.3">
      <c r="A4" s="7">
        <v>2</v>
      </c>
      <c r="B4" s="1" t="s">
        <v>10</v>
      </c>
      <c r="C4" s="22" t="s">
        <v>105</v>
      </c>
      <c r="D4" s="1" t="s">
        <v>92</v>
      </c>
      <c r="E4" s="15" t="s">
        <v>106</v>
      </c>
      <c r="F4" s="16">
        <v>100000</v>
      </c>
      <c r="G4" s="14">
        <v>1</v>
      </c>
      <c r="H4" s="46" t="s">
        <v>1</v>
      </c>
      <c r="I4" s="8" t="s">
        <v>130</v>
      </c>
      <c r="J4" s="60"/>
    </row>
    <row r="5" spans="1:10" s="18" customFormat="1" x14ac:dyDescent="0.3">
      <c r="A5" s="7">
        <v>3</v>
      </c>
      <c r="B5" s="1" t="s">
        <v>10</v>
      </c>
      <c r="C5" s="22" t="s">
        <v>107</v>
      </c>
      <c r="D5" s="1" t="s">
        <v>24</v>
      </c>
      <c r="E5" s="15" t="s">
        <v>108</v>
      </c>
      <c r="F5" s="16">
        <v>100000</v>
      </c>
      <c r="G5" s="14">
        <v>1</v>
      </c>
      <c r="H5" s="46" t="s">
        <v>1</v>
      </c>
      <c r="I5" s="8" t="s">
        <v>130</v>
      </c>
      <c r="J5" s="50"/>
    </row>
    <row r="6" spans="1:10" s="18" customFormat="1" x14ac:dyDescent="0.3">
      <c r="A6" s="7">
        <v>4</v>
      </c>
      <c r="B6" s="1" t="s">
        <v>10</v>
      </c>
      <c r="C6" s="22" t="s">
        <v>109</v>
      </c>
      <c r="D6" s="1" t="s">
        <v>21</v>
      </c>
      <c r="E6" s="15" t="s">
        <v>110</v>
      </c>
      <c r="F6" s="16">
        <v>450000</v>
      </c>
      <c r="G6" s="14">
        <v>30</v>
      </c>
      <c r="H6" s="46" t="s">
        <v>1</v>
      </c>
      <c r="I6" s="8" t="s">
        <v>130</v>
      </c>
      <c r="J6" s="50"/>
    </row>
    <row r="7" spans="1:10" s="18" customFormat="1" x14ac:dyDescent="0.3">
      <c r="A7" s="7">
        <v>5</v>
      </c>
      <c r="B7" s="1" t="s">
        <v>10</v>
      </c>
      <c r="C7" s="22" t="s">
        <v>111</v>
      </c>
      <c r="D7" s="1" t="s">
        <v>79</v>
      </c>
      <c r="E7" s="15" t="s">
        <v>112</v>
      </c>
      <c r="F7" s="16">
        <v>285000</v>
      </c>
      <c r="G7" s="14">
        <v>10</v>
      </c>
      <c r="H7" s="46" t="s">
        <v>1</v>
      </c>
      <c r="I7" s="8" t="s">
        <v>130</v>
      </c>
      <c r="J7" s="50"/>
    </row>
    <row r="8" spans="1:10" s="18" customFormat="1" x14ac:dyDescent="0.3">
      <c r="A8" s="7"/>
      <c r="B8" s="1"/>
      <c r="C8" s="22"/>
      <c r="D8" s="1"/>
      <c r="E8" s="57" t="s">
        <v>137</v>
      </c>
      <c r="F8" s="16">
        <f>SUM(F3:F7)</f>
        <v>1035000</v>
      </c>
      <c r="G8" s="14"/>
      <c r="H8" s="46"/>
      <c r="I8" s="8"/>
      <c r="J8" s="50"/>
    </row>
  </sheetData>
  <mergeCells count="2">
    <mergeCell ref="A1:I1"/>
    <mergeCell ref="J3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656C-A4A2-4166-ACC9-CE00AF04E488}">
  <sheetPr>
    <pageSetUpPr fitToPage="1"/>
  </sheetPr>
  <dimension ref="A1:I8"/>
  <sheetViews>
    <sheetView zoomScaleNormal="100" workbookViewId="0">
      <selection activeCell="R20" sqref="R20"/>
    </sheetView>
  </sheetViews>
  <sheetFormatPr defaultRowHeight="16.5" x14ac:dyDescent="0.3"/>
  <cols>
    <col min="1" max="1" width="4.875" customWidth="1"/>
    <col min="2" max="2" width="14" customWidth="1"/>
    <col min="3" max="3" width="15.5" customWidth="1"/>
    <col min="4" max="4" width="18.5" customWidth="1"/>
    <col min="5" max="5" width="32.25" customWidth="1"/>
    <col min="6" max="6" width="12.625" customWidth="1"/>
    <col min="7" max="8" width="12.375" customWidth="1"/>
    <col min="9" max="9" width="9.875" customWidth="1"/>
  </cols>
  <sheetData>
    <row r="1" spans="1:9" ht="32.25" thickBot="1" x14ac:dyDescent="0.35">
      <c r="A1" s="61" t="s">
        <v>117</v>
      </c>
      <c r="B1" s="61"/>
      <c r="C1" s="62"/>
      <c r="D1" s="62"/>
      <c r="E1" s="62"/>
      <c r="F1" s="62"/>
      <c r="G1" s="62"/>
      <c r="H1" s="62"/>
      <c r="I1" s="62"/>
    </row>
    <row r="2" spans="1:9" x14ac:dyDescent="0.3">
      <c r="A2" s="3" t="s">
        <v>9</v>
      </c>
      <c r="B2" s="4" t="s">
        <v>8</v>
      </c>
      <c r="C2" s="4" t="s">
        <v>11</v>
      </c>
      <c r="D2" s="5" t="s">
        <v>7</v>
      </c>
      <c r="E2" s="5" t="s">
        <v>12</v>
      </c>
      <c r="F2" s="4" t="s">
        <v>2</v>
      </c>
      <c r="G2" s="4" t="s">
        <v>3</v>
      </c>
      <c r="H2" s="4" t="s">
        <v>4</v>
      </c>
      <c r="I2" s="6" t="s">
        <v>26</v>
      </c>
    </row>
    <row r="3" spans="1:9" s="29" customFormat="1" x14ac:dyDescent="0.3">
      <c r="A3" s="23">
        <v>1</v>
      </c>
      <c r="B3" s="48" t="s">
        <v>10</v>
      </c>
      <c r="C3" s="25" t="s">
        <v>113</v>
      </c>
      <c r="D3" s="25" t="s">
        <v>92</v>
      </c>
      <c r="E3" s="26" t="s">
        <v>114</v>
      </c>
      <c r="F3" s="27">
        <v>50000</v>
      </c>
      <c r="G3" s="25">
        <v>1</v>
      </c>
      <c r="H3" s="51" t="s">
        <v>1</v>
      </c>
      <c r="I3" s="53" t="s">
        <v>130</v>
      </c>
    </row>
    <row r="4" spans="1:9" s="29" customFormat="1" x14ac:dyDescent="0.3">
      <c r="A4" s="30">
        <v>2</v>
      </c>
      <c r="B4" s="25" t="s">
        <v>10</v>
      </c>
      <c r="C4" s="25" t="s">
        <v>115</v>
      </c>
      <c r="D4" s="25" t="s">
        <v>24</v>
      </c>
      <c r="E4" s="26" t="s">
        <v>116</v>
      </c>
      <c r="F4" s="27">
        <v>100000</v>
      </c>
      <c r="G4" s="25">
        <v>1</v>
      </c>
      <c r="H4" s="51" t="s">
        <v>1</v>
      </c>
      <c r="I4" s="31" t="s">
        <v>130</v>
      </c>
    </row>
    <row r="5" spans="1:9" s="29" customFormat="1" x14ac:dyDescent="0.3">
      <c r="A5" s="32">
        <v>3</v>
      </c>
      <c r="B5" s="33" t="s">
        <v>10</v>
      </c>
      <c r="C5" s="25" t="s">
        <v>131</v>
      </c>
      <c r="D5" s="34" t="s">
        <v>100</v>
      </c>
      <c r="E5" s="26" t="s">
        <v>129</v>
      </c>
      <c r="F5" s="27">
        <v>152000</v>
      </c>
      <c r="G5" s="25">
        <v>10</v>
      </c>
      <c r="H5" s="51" t="s">
        <v>1</v>
      </c>
      <c r="I5" s="31" t="s">
        <v>130</v>
      </c>
    </row>
    <row r="6" spans="1:9" s="29" customFormat="1" x14ac:dyDescent="0.3">
      <c r="A6" s="30">
        <v>4</v>
      </c>
      <c r="B6" s="35" t="s">
        <v>10</v>
      </c>
      <c r="C6" s="25" t="s">
        <v>132</v>
      </c>
      <c r="D6" s="36" t="s">
        <v>133</v>
      </c>
      <c r="E6" s="26" t="s">
        <v>134</v>
      </c>
      <c r="F6" s="27">
        <v>100000</v>
      </c>
      <c r="G6" s="25">
        <v>10</v>
      </c>
      <c r="H6" s="51" t="s">
        <v>1</v>
      </c>
      <c r="I6" s="31" t="s">
        <v>130</v>
      </c>
    </row>
    <row r="7" spans="1:9" s="29" customFormat="1" x14ac:dyDescent="0.3">
      <c r="A7" s="32">
        <v>5</v>
      </c>
      <c r="B7" s="33" t="s">
        <v>10</v>
      </c>
      <c r="C7" s="25" t="s">
        <v>135</v>
      </c>
      <c r="D7" s="37" t="s">
        <v>24</v>
      </c>
      <c r="E7" s="26" t="s">
        <v>136</v>
      </c>
      <c r="F7" s="27">
        <v>100000</v>
      </c>
      <c r="G7" s="34">
        <v>1</v>
      </c>
      <c r="H7" s="52" t="s">
        <v>1</v>
      </c>
      <c r="I7" s="31" t="s">
        <v>130</v>
      </c>
    </row>
    <row r="8" spans="1:9" s="29" customFormat="1" x14ac:dyDescent="0.3">
      <c r="A8" s="30">
        <v>6</v>
      </c>
      <c r="B8" s="35" t="s">
        <v>10</v>
      </c>
      <c r="C8" s="25" t="s">
        <v>139</v>
      </c>
      <c r="D8" s="34" t="s">
        <v>92</v>
      </c>
      <c r="E8" s="26" t="s">
        <v>140</v>
      </c>
      <c r="F8" s="27">
        <v>50000</v>
      </c>
      <c r="G8" s="25">
        <v>1</v>
      </c>
      <c r="H8" s="51" t="s">
        <v>1</v>
      </c>
      <c r="I8" s="31" t="s">
        <v>130</v>
      </c>
    </row>
  </sheetData>
  <mergeCells count="1">
    <mergeCell ref="A1:I1"/>
  </mergeCells>
  <phoneticPr fontId="1" type="noConversion"/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업무추진비 사용내역(22.1월~3월)  (2)</vt:lpstr>
      <vt:lpstr>업무추진비 사용내역(22.4월~6월) (2)</vt:lpstr>
      <vt:lpstr>업무추진비 사용내역(22.7월~9월) (2)</vt:lpstr>
      <vt:lpstr>업무추진비 사용내역(22.10월~12월)</vt:lpstr>
      <vt:lpstr>데이터</vt:lpstr>
      <vt:lpstr>업무추진비 사용내역(23.1월~3월)  (3)</vt:lpstr>
      <vt:lpstr>업무추진비 사용내역(23.4월~6월)  (5)</vt:lpstr>
      <vt:lpstr>업무추진비 사용내역(23.4월~6월)  (4)</vt:lpstr>
      <vt:lpstr>업무추진비 사용내역(23.7월~9월) </vt:lpstr>
      <vt:lpstr>업무추진비 사용내역(23.10월~12월)</vt:lpstr>
      <vt:lpstr>2023년업추비,정원가산비 잔액현황표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2023-11-22T02:05:33Z</cp:lastPrinted>
  <dcterms:created xsi:type="dcterms:W3CDTF">2020-02-27T01:52:55Z</dcterms:created>
  <dcterms:modified xsi:type="dcterms:W3CDTF">2024-02-19T07:01:18Z</dcterms:modified>
</cp:coreProperties>
</file>